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60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E30" i="1"/>
  <c r="E29" i="1"/>
  <c r="E28" i="1"/>
  <c r="E27" i="1"/>
  <c r="D26" i="1"/>
  <c r="E26" i="1" s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D10" i="1"/>
  <c r="E10" i="1" s="1"/>
  <c r="E9" i="1"/>
  <c r="E8" i="1"/>
  <c r="E31" i="1" l="1"/>
</calcChain>
</file>

<file path=xl/sharedStrings.xml><?xml version="1.0" encoding="utf-8"?>
<sst xmlns="http://schemas.openxmlformats.org/spreadsheetml/2006/main" count="35" uniqueCount="32">
  <si>
    <t xml:space="preserve">Հաստատված է </t>
  </si>
  <si>
    <r>
      <t>ԻՋԵՎԱՆԻ</t>
    </r>
    <r>
      <rPr>
        <sz val="10"/>
        <color rgb="FF000000"/>
        <rFont val="Arial LatArm"/>
        <family val="2"/>
      </rPr>
      <t xml:space="preserve"> </t>
    </r>
    <r>
      <rPr>
        <sz val="10"/>
        <color rgb="FF000000"/>
        <rFont val="Sylfaen"/>
        <family val="1"/>
        <charset val="204"/>
      </rPr>
      <t>ԹԻՎ</t>
    </r>
    <r>
      <rPr>
        <sz val="10"/>
        <color rgb="FF000000"/>
        <rFont val="Arial LatArm"/>
        <family val="2"/>
      </rPr>
      <t xml:space="preserve">  5  </t>
    </r>
    <r>
      <rPr>
        <sz val="10"/>
        <color rgb="FF000000"/>
        <rFont val="Sylfaen"/>
        <family val="1"/>
        <charset val="204"/>
      </rPr>
      <t>ՄԱՆԿԱՊԱՐՏԵԶ</t>
    </r>
    <r>
      <rPr>
        <sz val="10"/>
        <color rgb="FF000000"/>
        <rFont val="Arial LatArm"/>
        <family val="2"/>
      </rPr>
      <t xml:space="preserve">   </t>
    </r>
    <r>
      <rPr>
        <sz val="10"/>
        <color rgb="FF000000"/>
        <rFont val="Sylfaen"/>
        <family val="1"/>
        <charset val="204"/>
      </rPr>
      <t>ՀՈԱԿ</t>
    </r>
    <r>
      <rPr>
        <sz val="10"/>
        <color rgb="FF000000"/>
        <rFont val="Arial LatArm"/>
        <family val="2"/>
      </rPr>
      <t>-</t>
    </r>
    <r>
      <rPr>
        <sz val="10"/>
        <color rgb="FF000000"/>
        <rFont val="Sylfaen"/>
        <family val="1"/>
        <charset val="204"/>
      </rPr>
      <t>ի</t>
    </r>
    <r>
      <rPr>
        <sz val="10"/>
        <color rgb="FF000000"/>
        <rFont val="Arial LatArm"/>
        <family val="2"/>
      </rPr>
      <t xml:space="preserve">  Ñ³ëïÇù³óáõó³ÏÁ ¨ å³ßïáÝ³ÛÇÝ ¹ñáõÛù³ã³÷»ñÁ </t>
    </r>
  </si>
  <si>
    <t>Հ/Հ</t>
  </si>
  <si>
    <t>Հաստիքի անվանումը</t>
  </si>
  <si>
    <t>Հաստիքային միավորը</t>
  </si>
  <si>
    <t>Պաշտոնային դրույքաչափը          (դրամ)</t>
  </si>
  <si>
    <t>Ընդամենը հաշվարկ</t>
  </si>
  <si>
    <t>Տնօրեն</t>
  </si>
  <si>
    <t>Փոխտնօրեն</t>
  </si>
  <si>
    <t>Հաշվապահ</t>
  </si>
  <si>
    <t>Դաստիարակ</t>
  </si>
  <si>
    <r>
      <t>Դաստիարակի</t>
    </r>
    <r>
      <rPr>
        <sz val="11"/>
        <color theme="1"/>
        <rFont val="Arial Unicode"/>
        <family val="2"/>
        <charset val="204"/>
      </rPr>
      <t xml:space="preserve"> օգնական</t>
    </r>
  </si>
  <si>
    <r>
      <t>Երաժշտ</t>
    </r>
    <r>
      <rPr>
        <sz val="11"/>
        <color theme="1"/>
        <rFont val="Arial Unicode"/>
        <family val="2"/>
        <charset val="204"/>
      </rPr>
      <t xml:space="preserve">. դաստիարակ </t>
    </r>
  </si>
  <si>
    <t>Ֆիզ հրահանգիչ</t>
  </si>
  <si>
    <t>Նկարիչ</t>
  </si>
  <si>
    <t>Գործավար</t>
  </si>
  <si>
    <t>Տնտեսվար</t>
  </si>
  <si>
    <t>Բուժքույր</t>
  </si>
  <si>
    <t>Խոհարար</t>
  </si>
  <si>
    <r>
      <t>Խոհարարի</t>
    </r>
    <r>
      <rPr>
        <sz val="11"/>
        <color theme="1"/>
        <rFont val="Arial Unicode"/>
        <family val="2"/>
        <charset val="204"/>
      </rPr>
      <t xml:space="preserve"> օգնական</t>
    </r>
  </si>
  <si>
    <t>Հոգեբան</t>
  </si>
  <si>
    <t>Օտար լեզվի մասն.</t>
  </si>
  <si>
    <t>Պարուսույց</t>
  </si>
  <si>
    <t>Սոց. մանկավարժ</t>
  </si>
  <si>
    <t>Բակապան</t>
  </si>
  <si>
    <t>Մեթոդիստ</t>
  </si>
  <si>
    <t>Պահակ</t>
  </si>
  <si>
    <t>Ընդամենը</t>
  </si>
  <si>
    <t>ԻՋԵՎԱՆ ՀԱՄԱՅՆՔԻ ՂԵԿԱՎԱՐ</t>
  </si>
  <si>
    <t xml:space="preserve">       Ա․  ՃԱՂԱՐՅԱՆ</t>
  </si>
  <si>
    <t xml:space="preserve">  Իջևան համայնքի ավագանու    /      /    2023թ </t>
  </si>
  <si>
    <t>թիվ                որոշմամբ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</si>
</sst>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Arial LatArm"/>
      <family val="2"/>
    </font>
    <font>
      <b/>
      <sz val="12"/>
      <color theme="1"/>
      <name val="Sylfaen"/>
      <family val="1"/>
      <charset val="204"/>
    </font>
    <font>
      <b/>
      <sz val="12"/>
      <color theme="1"/>
      <name val="Arial LatArm"/>
      <family val="2"/>
    </font>
    <font>
      <sz val="10"/>
      <color rgb="FF000000"/>
      <name val="Sylfaen"/>
      <family val="1"/>
      <charset val="204"/>
    </font>
    <font>
      <sz val="10"/>
      <color rgb="FF000000"/>
      <name val="Arial LatArm"/>
      <family val="2"/>
    </font>
    <font>
      <sz val="10"/>
      <color theme="1"/>
      <name val="Calibri"/>
      <family val="2"/>
      <charset val="204"/>
      <scheme val="minor"/>
    </font>
    <font>
      <b/>
      <sz val="10"/>
      <color theme="1"/>
      <name val="Arial LatArm"/>
      <family val="2"/>
    </font>
    <font>
      <sz val="10"/>
      <color theme="1"/>
      <name val="Arial LatArm"/>
      <family val="2"/>
    </font>
    <font>
      <sz val="11"/>
      <color theme="1"/>
      <name val="Arial Unicode"/>
      <family val="2"/>
      <charset val="204"/>
    </font>
    <font>
      <sz val="10"/>
      <color theme="1"/>
      <name val="Arial Unicode"/>
      <family val="2"/>
      <charset val="204"/>
    </font>
    <font>
      <sz val="12"/>
      <color theme="1"/>
      <name val="Arial Unicode"/>
      <family val="2"/>
      <charset val="204"/>
    </font>
    <font>
      <b/>
      <sz val="10"/>
      <color theme="1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5" fillId="0" borderId="0" xfId="0" applyFont="1" applyBorder="1" applyAlignment="1">
      <alignment vertical="center" wrapText="1"/>
    </xf>
    <xf numFmtId="1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4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C30" sqref="C30"/>
    </sheetView>
  </sheetViews>
  <sheetFormatPr defaultRowHeight="15" x14ac:dyDescent="0.25"/>
  <cols>
    <col min="2" max="2" width="23.42578125" customWidth="1"/>
    <col min="3" max="3" width="11" customWidth="1"/>
    <col min="4" max="4" width="10.28515625" customWidth="1"/>
    <col min="5" max="5" width="13.42578125" customWidth="1"/>
  </cols>
  <sheetData>
    <row r="1" spans="1:6" x14ac:dyDescent="0.25">
      <c r="C1" s="1"/>
      <c r="D1" s="2"/>
      <c r="E1" t="s">
        <v>0</v>
      </c>
    </row>
    <row r="2" spans="1:6" x14ac:dyDescent="0.25">
      <c r="C2" s="1"/>
      <c r="E2" s="2" t="s">
        <v>30</v>
      </c>
      <c r="F2" s="3"/>
    </row>
    <row r="3" spans="1:6" x14ac:dyDescent="0.25">
      <c r="C3" s="1"/>
      <c r="E3" s="2" t="s">
        <v>31</v>
      </c>
      <c r="F3" s="2"/>
    </row>
    <row r="4" spans="1:6" ht="18" x14ac:dyDescent="0.25">
      <c r="A4" s="4"/>
      <c r="B4" s="5"/>
      <c r="C4" s="6"/>
      <c r="D4" s="6"/>
    </row>
    <row r="5" spans="1:6" ht="33" customHeight="1" x14ac:dyDescent="0.3">
      <c r="A5" s="19" t="s">
        <v>1</v>
      </c>
      <c r="B5" s="19"/>
      <c r="C5" s="19"/>
      <c r="D5" s="19"/>
      <c r="E5" s="19"/>
    </row>
    <row r="6" spans="1:6" x14ac:dyDescent="0.25">
      <c r="A6" s="7"/>
      <c r="B6" s="8"/>
      <c r="C6" s="9"/>
      <c r="D6" s="9"/>
      <c r="E6" s="9"/>
    </row>
    <row r="7" spans="1:6" ht="63.75" x14ac:dyDescent="0.25">
      <c r="A7" s="10" t="s">
        <v>2</v>
      </c>
      <c r="B7" s="11" t="s">
        <v>3</v>
      </c>
      <c r="C7" s="11" t="s">
        <v>4</v>
      </c>
      <c r="D7" s="11" t="s">
        <v>5</v>
      </c>
      <c r="E7" s="11" t="s">
        <v>6</v>
      </c>
    </row>
    <row r="8" spans="1:6" x14ac:dyDescent="0.25">
      <c r="A8" s="12">
        <v>1</v>
      </c>
      <c r="B8" s="11" t="s">
        <v>7</v>
      </c>
      <c r="C8" s="12">
        <v>1</v>
      </c>
      <c r="D8" s="12">
        <v>160000</v>
      </c>
      <c r="E8" s="11">
        <f>C8*D8</f>
        <v>160000</v>
      </c>
    </row>
    <row r="9" spans="1:6" x14ac:dyDescent="0.25">
      <c r="A9" s="12">
        <v>2</v>
      </c>
      <c r="B9" s="11" t="s">
        <v>8</v>
      </c>
      <c r="C9" s="12">
        <v>1</v>
      </c>
      <c r="D9" s="12">
        <v>104000</v>
      </c>
      <c r="E9" s="11">
        <f t="shared" ref="E9:E30" si="0">C9*D9</f>
        <v>104000</v>
      </c>
    </row>
    <row r="10" spans="1:6" x14ac:dyDescent="0.25">
      <c r="A10" s="12">
        <v>3</v>
      </c>
      <c r="B10" s="11" t="s">
        <v>9</v>
      </c>
      <c r="C10" s="12">
        <v>1</v>
      </c>
      <c r="D10" s="12">
        <f>D8*70%</f>
        <v>112000</v>
      </c>
      <c r="E10" s="11">
        <f t="shared" si="0"/>
        <v>112000</v>
      </c>
    </row>
    <row r="11" spans="1:6" x14ac:dyDescent="0.25">
      <c r="A11" s="12">
        <v>4</v>
      </c>
      <c r="B11" s="11" t="s">
        <v>10</v>
      </c>
      <c r="C11" s="12">
        <v>6.72</v>
      </c>
      <c r="D11" s="12">
        <v>110000</v>
      </c>
      <c r="E11" s="11">
        <f t="shared" si="0"/>
        <v>739200</v>
      </c>
    </row>
    <row r="12" spans="1:6" ht="28.5" x14ac:dyDescent="0.25">
      <c r="A12" s="12">
        <v>5</v>
      </c>
      <c r="B12" s="11" t="s">
        <v>11</v>
      </c>
      <c r="C12" s="12">
        <v>3</v>
      </c>
      <c r="D12" s="12">
        <v>110000</v>
      </c>
      <c r="E12" s="11">
        <f t="shared" si="0"/>
        <v>330000</v>
      </c>
    </row>
    <row r="13" spans="1:6" x14ac:dyDescent="0.25">
      <c r="A13" s="12">
        <v>6</v>
      </c>
      <c r="B13" s="11" t="s">
        <v>12</v>
      </c>
      <c r="C13" s="12">
        <v>1.25</v>
      </c>
      <c r="D13" s="12">
        <v>104000</v>
      </c>
      <c r="E13" s="11">
        <f t="shared" si="0"/>
        <v>130000</v>
      </c>
    </row>
    <row r="14" spans="1:6" x14ac:dyDescent="0.25">
      <c r="A14" s="12">
        <v>7</v>
      </c>
      <c r="B14" s="11" t="s">
        <v>13</v>
      </c>
      <c r="C14" s="12">
        <v>1</v>
      </c>
      <c r="D14" s="12">
        <v>104000</v>
      </c>
      <c r="E14" s="11">
        <f t="shared" si="0"/>
        <v>104000</v>
      </c>
    </row>
    <row r="15" spans="1:6" x14ac:dyDescent="0.25">
      <c r="A15" s="12">
        <v>8</v>
      </c>
      <c r="B15" s="11" t="s">
        <v>14</v>
      </c>
      <c r="C15" s="12">
        <v>0.75</v>
      </c>
      <c r="D15" s="12">
        <v>104000</v>
      </c>
      <c r="E15" s="11">
        <f t="shared" si="0"/>
        <v>78000</v>
      </c>
    </row>
    <row r="16" spans="1:6" x14ac:dyDescent="0.25">
      <c r="A16" s="12">
        <v>9</v>
      </c>
      <c r="B16" s="11" t="s">
        <v>15</v>
      </c>
      <c r="C16" s="12">
        <v>0.75</v>
      </c>
      <c r="D16" s="12">
        <v>104000</v>
      </c>
      <c r="E16" s="11">
        <f t="shared" si="0"/>
        <v>78000</v>
      </c>
    </row>
    <row r="17" spans="1:5" x14ac:dyDescent="0.25">
      <c r="A17" s="12">
        <v>10</v>
      </c>
      <c r="B17" s="11" t="s">
        <v>16</v>
      </c>
      <c r="C17" s="12">
        <v>1</v>
      </c>
      <c r="D17" s="12">
        <v>104000</v>
      </c>
      <c r="E17" s="11">
        <f t="shared" si="0"/>
        <v>104000</v>
      </c>
    </row>
    <row r="18" spans="1:5" x14ac:dyDescent="0.25">
      <c r="A18" s="12">
        <v>11</v>
      </c>
      <c r="B18" s="11" t="s">
        <v>17</v>
      </c>
      <c r="C18" s="12">
        <v>1</v>
      </c>
      <c r="D18" s="12">
        <v>104000</v>
      </c>
      <c r="E18" s="11">
        <f t="shared" si="0"/>
        <v>104000</v>
      </c>
    </row>
    <row r="19" spans="1:5" x14ac:dyDescent="0.25">
      <c r="A19" s="12">
        <v>12</v>
      </c>
      <c r="B19" s="11" t="s">
        <v>18</v>
      </c>
      <c r="C19" s="12">
        <v>1</v>
      </c>
      <c r="D19" s="12">
        <v>104000</v>
      </c>
      <c r="E19" s="11">
        <f t="shared" si="0"/>
        <v>104000</v>
      </c>
    </row>
    <row r="20" spans="1:5" x14ac:dyDescent="0.25">
      <c r="A20" s="12">
        <v>13</v>
      </c>
      <c r="B20" s="11" t="s">
        <v>19</v>
      </c>
      <c r="C20" s="12">
        <v>1</v>
      </c>
      <c r="D20" s="12">
        <v>104000</v>
      </c>
      <c r="E20" s="11">
        <f t="shared" si="0"/>
        <v>104000</v>
      </c>
    </row>
    <row r="21" spans="1:5" x14ac:dyDescent="0.25">
      <c r="A21" s="12">
        <v>14</v>
      </c>
      <c r="B21" s="11" t="s">
        <v>20</v>
      </c>
      <c r="C21" s="12">
        <v>0.75</v>
      </c>
      <c r="D21" s="12">
        <v>104000</v>
      </c>
      <c r="E21" s="11">
        <f t="shared" si="0"/>
        <v>78000</v>
      </c>
    </row>
    <row r="22" spans="1:5" x14ac:dyDescent="0.25">
      <c r="A22" s="12">
        <v>15</v>
      </c>
      <c r="B22" s="11" t="s">
        <v>21</v>
      </c>
      <c r="C22" s="12">
        <v>0.75</v>
      </c>
      <c r="D22" s="12">
        <v>104000</v>
      </c>
      <c r="E22" s="11">
        <f t="shared" si="0"/>
        <v>78000</v>
      </c>
    </row>
    <row r="23" spans="1:5" x14ac:dyDescent="0.25">
      <c r="A23" s="12">
        <v>16</v>
      </c>
      <c r="B23" s="11" t="s">
        <v>22</v>
      </c>
      <c r="C23" s="12">
        <v>1</v>
      </c>
      <c r="D23" s="12">
        <v>104000</v>
      </c>
      <c r="E23" s="11">
        <f t="shared" si="0"/>
        <v>104000</v>
      </c>
    </row>
    <row r="24" spans="1:5" x14ac:dyDescent="0.25">
      <c r="A24" s="12">
        <v>17</v>
      </c>
      <c r="B24" s="11" t="s">
        <v>23</v>
      </c>
      <c r="C24" s="12">
        <v>0.75</v>
      </c>
      <c r="D24" s="12">
        <v>104000</v>
      </c>
      <c r="E24" s="11">
        <f t="shared" si="0"/>
        <v>78000</v>
      </c>
    </row>
    <row r="25" spans="1:5" x14ac:dyDescent="0.25">
      <c r="A25" s="12">
        <v>18</v>
      </c>
      <c r="B25" s="11" t="s">
        <v>24</v>
      </c>
      <c r="C25" s="12">
        <v>0.5</v>
      </c>
      <c r="D25" s="12">
        <v>104000</v>
      </c>
      <c r="E25" s="11">
        <f t="shared" si="0"/>
        <v>52000</v>
      </c>
    </row>
    <row r="26" spans="1:5" x14ac:dyDescent="0.25">
      <c r="A26" s="12">
        <v>19</v>
      </c>
      <c r="B26" s="11" t="s">
        <v>25</v>
      </c>
      <c r="C26" s="12">
        <v>1</v>
      </c>
      <c r="D26" s="12">
        <f>D8*80%</f>
        <v>128000</v>
      </c>
      <c r="E26" s="11">
        <f t="shared" si="0"/>
        <v>128000</v>
      </c>
    </row>
    <row r="27" spans="1:5" ht="28.5" x14ac:dyDescent="0.25">
      <c r="A27" s="12">
        <v>20</v>
      </c>
      <c r="B27" s="11" t="s">
        <v>11</v>
      </c>
      <c r="C27" s="12">
        <v>0.5</v>
      </c>
      <c r="D27" s="12">
        <v>110000</v>
      </c>
      <c r="E27" s="11">
        <f t="shared" si="0"/>
        <v>55000</v>
      </c>
    </row>
    <row r="28" spans="1:5" ht="28.5" x14ac:dyDescent="0.25">
      <c r="A28" s="12">
        <v>21</v>
      </c>
      <c r="B28" s="11" t="s">
        <v>11</v>
      </c>
      <c r="C28" s="12">
        <v>0.5</v>
      </c>
      <c r="D28" s="12">
        <v>110000</v>
      </c>
      <c r="E28" s="11">
        <f t="shared" si="0"/>
        <v>55000</v>
      </c>
    </row>
    <row r="29" spans="1:5" ht="28.5" x14ac:dyDescent="0.25">
      <c r="A29" s="12">
        <v>22</v>
      </c>
      <c r="B29" s="11" t="s">
        <v>11</v>
      </c>
      <c r="C29" s="12">
        <v>2</v>
      </c>
      <c r="D29" s="12">
        <v>110000</v>
      </c>
      <c r="E29" s="11">
        <f t="shared" si="0"/>
        <v>220000</v>
      </c>
    </row>
    <row r="30" spans="1:5" x14ac:dyDescent="0.25">
      <c r="A30" s="12">
        <v>23</v>
      </c>
      <c r="B30" s="11" t="s">
        <v>26</v>
      </c>
      <c r="C30" s="12">
        <v>0.5</v>
      </c>
      <c r="D30" s="12">
        <v>104000</v>
      </c>
      <c r="E30" s="11">
        <f t="shared" si="0"/>
        <v>52000</v>
      </c>
    </row>
    <row r="31" spans="1:5" x14ac:dyDescent="0.25">
      <c r="A31" s="12"/>
      <c r="B31" s="11" t="s">
        <v>27</v>
      </c>
      <c r="C31" s="12">
        <f>SUM(C8:C30)</f>
        <v>28.72</v>
      </c>
      <c r="D31" s="13"/>
      <c r="E31" s="13">
        <f>SUM(E8:E30)</f>
        <v>3151200</v>
      </c>
    </row>
    <row r="32" spans="1:5" x14ac:dyDescent="0.25">
      <c r="A32" s="14"/>
      <c r="B32" s="15"/>
      <c r="C32" s="2"/>
      <c r="D32" s="2"/>
    </row>
    <row r="33" spans="1:12" ht="15.75" x14ac:dyDescent="0.25">
      <c r="B33" s="20" t="s">
        <v>28</v>
      </c>
      <c r="C33" s="20"/>
      <c r="D33" s="20"/>
      <c r="E33" s="21" t="s">
        <v>29</v>
      </c>
      <c r="F33" s="21"/>
      <c r="I33" s="16"/>
      <c r="J33" s="16"/>
      <c r="L33" s="17"/>
    </row>
    <row r="34" spans="1:12" ht="18" x14ac:dyDescent="0.25">
      <c r="A34" s="4"/>
      <c r="B34" s="18"/>
      <c r="C34" s="18"/>
      <c r="D34" s="6"/>
      <c r="E34" s="6"/>
    </row>
  </sheetData>
  <mergeCells count="3">
    <mergeCell ref="A5:E5"/>
    <mergeCell ref="B33:D33"/>
    <mergeCell ref="E33:F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2023-04-28T07:37:35Z</dcterms:created>
  <dcterms:modified xsi:type="dcterms:W3CDTF">2023-04-28T07:54:33Z</dcterms:modified>
</cp:coreProperties>
</file>