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1AFC33-AAE0-44DB-B783-E38D00BD11AB}" xr6:coauthVersionLast="37" xr6:coauthVersionMax="37" xr10:uidLastSave="{00000000-0000-0000-0000-000000000000}"/>
  <bookViews>
    <workbookView xWindow="0" yWindow="0" windowWidth="23040" windowHeight="8940" activeTab="1" xr2:uid="{79E0097A-B2D1-4B4B-81D7-389742FA490A}"/>
  </bookViews>
  <sheets>
    <sheet name="Ենթակա Իջևան" sheetId="2" r:id="rId1"/>
    <sheet name="Ենթակա գյուղեր" sheetId="3" r:id="rId2"/>
    <sheet name="Իջևանի կոմունալ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2" l="1"/>
  <c r="E58" i="4" l="1"/>
  <c r="C58" i="4"/>
  <c r="F319" i="2" l="1"/>
  <c r="F318" i="2"/>
  <c r="F490" i="2" l="1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6" i="2"/>
  <c r="G465" i="2"/>
  <c r="G464" i="2"/>
  <c r="G463" i="2"/>
  <c r="G462" i="2"/>
  <c r="D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D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D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D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186" i="2"/>
  <c r="F185" i="2"/>
  <c r="F184" i="2"/>
  <c r="F183" i="2"/>
  <c r="F182" i="2"/>
  <c r="F181" i="2"/>
  <c r="F180" i="2"/>
  <c r="F179" i="2"/>
  <c r="F95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07" i="2"/>
  <c r="F106" i="2"/>
  <c r="F105" i="2"/>
  <c r="F104" i="2"/>
  <c r="F103" i="2"/>
  <c r="F102" i="2"/>
  <c r="F101" i="2"/>
  <c r="F100" i="2"/>
  <c r="F99" i="2"/>
  <c r="F98" i="2"/>
  <c r="F97" i="2"/>
  <c r="F96" i="2"/>
  <c r="D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17" i="2"/>
  <c r="F16" i="2"/>
  <c r="F15" i="2"/>
  <c r="F14" i="2"/>
  <c r="F13" i="2"/>
  <c r="F12" i="2"/>
  <c r="F11" i="2"/>
  <c r="F10" i="2"/>
  <c r="G490" i="2" l="1"/>
  <c r="F435" i="2"/>
  <c r="F341" i="2"/>
  <c r="F291" i="2"/>
  <c r="F388" i="2"/>
  <c r="F187" i="2"/>
  <c r="F249" i="2"/>
  <c r="F151" i="2"/>
  <c r="F108" i="2"/>
  <c r="F70" i="2"/>
  <c r="F18" i="2"/>
  <c r="D859" i="3" l="1"/>
  <c r="F858" i="3"/>
  <c r="F857" i="3"/>
  <c r="F856" i="3"/>
  <c r="F855" i="3"/>
  <c r="F854" i="3"/>
  <c r="F853" i="3"/>
  <c r="F859" i="3" s="1"/>
  <c r="D595" i="3"/>
  <c r="D430" i="3"/>
  <c r="F811" i="3"/>
  <c r="F803" i="3"/>
  <c r="F804" i="3"/>
  <c r="F805" i="3"/>
  <c r="F806" i="3"/>
  <c r="F807" i="3"/>
  <c r="F808" i="3"/>
  <c r="F809" i="3"/>
  <c r="F810" i="3"/>
  <c r="F802" i="3"/>
  <c r="D811" i="3"/>
  <c r="F759" i="3"/>
  <c r="F758" i="3"/>
  <c r="F757" i="3"/>
  <c r="F755" i="3"/>
  <c r="F756" i="3"/>
  <c r="F754" i="3"/>
  <c r="D759" i="3"/>
  <c r="F725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11" i="3"/>
  <c r="D725" i="3"/>
  <c r="F664" i="3"/>
  <c r="F665" i="3"/>
  <c r="F666" i="3"/>
  <c r="F667" i="3"/>
  <c r="F668" i="3"/>
  <c r="F669" i="3"/>
  <c r="F663" i="3"/>
  <c r="E625" i="3"/>
  <c r="D625" i="3"/>
  <c r="F624" i="3"/>
  <c r="F623" i="3"/>
  <c r="F622" i="3"/>
  <c r="F621" i="3"/>
  <c r="F620" i="3"/>
  <c r="F619" i="3"/>
  <c r="F618" i="3"/>
  <c r="F617" i="3"/>
  <c r="F616" i="3"/>
  <c r="F61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D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D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D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D369" i="3"/>
  <c r="F368" i="3"/>
  <c r="F367" i="3"/>
  <c r="F366" i="3"/>
  <c r="F365" i="3"/>
  <c r="F364" i="3"/>
  <c r="F363" i="3"/>
  <c r="F362" i="3"/>
  <c r="F361" i="3"/>
  <c r="D328" i="3"/>
  <c r="F327" i="3"/>
  <c r="F326" i="3"/>
  <c r="F325" i="3"/>
  <c r="F324" i="3"/>
  <c r="F323" i="3"/>
  <c r="F322" i="3"/>
  <c r="F321" i="3"/>
  <c r="F320" i="3"/>
  <c r="F319" i="3"/>
  <c r="F318" i="3"/>
  <c r="F317" i="3"/>
  <c r="F274" i="3"/>
  <c r="F273" i="3"/>
  <c r="F272" i="3"/>
  <c r="F271" i="3"/>
  <c r="F270" i="3"/>
  <c r="F269" i="3"/>
  <c r="F268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E185" i="3"/>
  <c r="D185" i="3"/>
  <c r="F184" i="3"/>
  <c r="F183" i="3"/>
  <c r="F182" i="3"/>
  <c r="F181" i="3"/>
  <c r="F180" i="3"/>
  <c r="D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98" i="3"/>
  <c r="F99" i="3"/>
  <c r="F100" i="3"/>
  <c r="F101" i="3"/>
  <c r="F102" i="3"/>
  <c r="F103" i="3"/>
  <c r="F104" i="3"/>
  <c r="F105" i="3"/>
  <c r="F106" i="3"/>
  <c r="F97" i="3"/>
  <c r="D107" i="3"/>
  <c r="F49" i="3"/>
  <c r="D57" i="3"/>
  <c r="F56" i="3"/>
  <c r="F55" i="3"/>
  <c r="F54" i="3"/>
  <c r="F53" i="3"/>
  <c r="F52" i="3"/>
  <c r="F51" i="3"/>
  <c r="F50" i="3"/>
  <c r="F9" i="3"/>
  <c r="F10" i="3"/>
  <c r="F11" i="3"/>
  <c r="F12" i="3"/>
  <c r="F13" i="3"/>
  <c r="F14" i="3"/>
  <c r="F15" i="3"/>
  <c r="F16" i="3"/>
  <c r="F17" i="3"/>
  <c r="D18" i="3"/>
  <c r="F670" i="3" l="1"/>
  <c r="F595" i="3"/>
  <c r="F625" i="3"/>
  <c r="F510" i="3"/>
  <c r="F552" i="3"/>
  <c r="F466" i="3"/>
  <c r="F430" i="3"/>
  <c r="F275" i="3"/>
  <c r="F369" i="3"/>
  <c r="F328" i="3"/>
  <c r="F243" i="3"/>
  <c r="F185" i="3"/>
  <c r="F107" i="3"/>
  <c r="F157" i="3"/>
  <c r="F18" i="3"/>
  <c r="F57" i="3"/>
</calcChain>
</file>

<file path=xl/sharedStrings.xml><?xml version="1.0" encoding="utf-8"?>
<sst xmlns="http://schemas.openxmlformats.org/spreadsheetml/2006/main" count="844" uniqueCount="262">
  <si>
    <t>Հ/Հ</t>
  </si>
  <si>
    <t>Հաստիքի անվանումը</t>
  </si>
  <si>
    <t>Հաստիքային միավորը</t>
  </si>
  <si>
    <t>Գլխավոր մասնագետ</t>
  </si>
  <si>
    <t>Հավաքարար</t>
  </si>
  <si>
    <t>Պահակ</t>
  </si>
  <si>
    <t>Գործավար</t>
  </si>
  <si>
    <t>Բանվոր</t>
  </si>
  <si>
    <t>Տնտեսվար</t>
  </si>
  <si>
    <t xml:space="preserve">Հավաքարար </t>
  </si>
  <si>
    <t>Ընդամենը</t>
  </si>
  <si>
    <t>Իջևան համայնքի ղեկավար</t>
  </si>
  <si>
    <r>
      <t>Պաշտոնային դրույքաչափը</t>
    </r>
    <r>
      <rPr>
        <sz val="10"/>
        <color theme="1"/>
        <rFont val="Times Armenian"/>
        <family val="1"/>
      </rPr>
      <t xml:space="preserve">          </t>
    </r>
    <r>
      <rPr>
        <sz val="10"/>
        <color theme="1"/>
        <rFont val="GHEA Grapalat"/>
        <family val="3"/>
      </rPr>
      <t>(դրամ)</t>
    </r>
  </si>
  <si>
    <t>Ընդամենը հաշվարկ</t>
  </si>
  <si>
    <t>Տնօրեն</t>
  </si>
  <si>
    <t>Հաշվապահ</t>
  </si>
  <si>
    <t>Բուժքույր</t>
  </si>
  <si>
    <t>Դաստիարակ</t>
  </si>
  <si>
    <t>Դաստիարակի օգնական</t>
  </si>
  <si>
    <t>Խոհարար</t>
  </si>
  <si>
    <t>Խոհարարի օգնական</t>
  </si>
  <si>
    <t xml:space="preserve">  ընդամենը</t>
  </si>
  <si>
    <t>«ՏԱՎՈՒՇԻ ՄԱՐԶԻ  ՍԵՎՔԱՐԻ ՄԱՆԿԱՊԱՐՏԵԶ» ՀՈԱԿԻ  ԱՇԽԱՏԱԿԻՑՆԵՐԻ  ԹՎԱՔԱՆԱԿԸ,</t>
  </si>
  <si>
    <t xml:space="preserve"> ՀԱՍՏԻՔԱՑՈՒՑԱԿԸ  ԵՎ ՊԱՇՏՈՆԱՅԻՆ ԴՐՈՒՅՔԱՉԱՓԵՐԸ</t>
  </si>
  <si>
    <t xml:space="preserve">Հաստատված է </t>
  </si>
  <si>
    <t>թիվ       որոշմամբ</t>
  </si>
  <si>
    <t xml:space="preserve">  Իջևան համայնքի ավագանու            /            /    202    թ </t>
  </si>
  <si>
    <t>Երաժշտ դաստիարակ</t>
  </si>
  <si>
    <t xml:space="preserve">«ԱԶԱՏԱՄՈՒՏԻ ԱՐՎԵՍՏԻ ԴՊՐՈՑ» ՀՈԱԿ-Ի ԱՇԽԱՏԱԿԻՑՆԵՐԻ  ԹՎԱՔԱՆԱԿԸ, ՀԱՍՏԻՔԱՑՈՒՑԱԿԸ  ԵՎ ՊԱՇՏՈՆԱՅԻՆ ԴՐՈՒՅՔԱՉԱՓԵՐԸ </t>
  </si>
  <si>
    <t>հ/հ</t>
  </si>
  <si>
    <t xml:space="preserve">Հաստիքի անվանումը  </t>
  </si>
  <si>
    <t xml:space="preserve">Հաստիքային միավորը </t>
  </si>
  <si>
    <t>Պաշտոնային  դրույքաչափը          (դրամ)</t>
  </si>
  <si>
    <t>____%հավեկլավճար        ( դրամ)</t>
  </si>
  <si>
    <t>Քարտուղար</t>
  </si>
  <si>
    <t>Գանձապահ</t>
  </si>
  <si>
    <t>Ուսուցիչ</t>
  </si>
  <si>
    <t>Գրադարանավար</t>
  </si>
  <si>
    <t>Համակարգող</t>
  </si>
  <si>
    <t>Կրտսեր մասնագետ</t>
  </si>
  <si>
    <t>Մարզական գծով մասնագետ</t>
  </si>
  <si>
    <t>Սպորտի հրահանգիչ</t>
  </si>
  <si>
    <t>Հսկիչ</t>
  </si>
  <si>
    <t xml:space="preserve">«ԱԶԱՏԱՄՈՒՏ  ՀԱՄԱՅՆՔԻ ԱԿՈՒՄԲ»  ՀՈԱԿ-Ի  ԱՇԽԱՏԱԿԻՑՆԵՐԻ  ԹՎԱՔԱՆԱԿԸ, ՀԱՍՏԻՔԱՑՈՒՑԱԿԸ  ԵՎ ՊԱՇՏՈՆԱՅԻՆ ԴՐՈՒՅՔԱՉԱՓԵՐԸ </t>
  </si>
  <si>
    <t xml:space="preserve">  Տնօրեն</t>
  </si>
  <si>
    <t>Մեթոդիստ ուս.գծով</t>
  </si>
  <si>
    <t xml:space="preserve">Հաշվապահ </t>
  </si>
  <si>
    <t xml:space="preserve">Օպերատոր </t>
  </si>
  <si>
    <t>Լոգոպետ</t>
  </si>
  <si>
    <t>Հոգեբան</t>
  </si>
  <si>
    <t>Ֆիզկուլտ. հրահանգիչ</t>
  </si>
  <si>
    <t>Պարուսույց</t>
  </si>
  <si>
    <t>Լվացարար- դերձակ</t>
  </si>
  <si>
    <t>ՀՀ ՏԱՎՈՒՇԻ ՄԱՐԶԻ «ԱԶԱՏԱՄՈՒՏ ՀԱՄԱՅՆՔԻ ՄԱՆԿԱՊԱՐՏԵԶ»  ՀՈԱԿ-Ի  ԱՇԽԱՏԱԿԻՑՆԵՐԻ  ԹՎԱՔԱՆԱԿԸ, ՀԱՍՏԻՔԱՑՈՒՑԱԿԸ  ԵՎ ՊԱՇՏՈՆԱՅԻՆ ԴՐՈՒՅՔԱՉԱՓԵՐԸ</t>
  </si>
  <si>
    <t>Երաժշ. Դաստիարակ</t>
  </si>
  <si>
    <t>ՀՀ ՏԱՎՈՒՇԻ ՄԱՐԶԻ «ԴԻՏԱՎԱՆԻ  ՄԱՆԿԱՊԱՐՏԵԶ»  ՀՈԱԿ-Ի  ԱՇԽԱՏԱԿԻՑՆԵՐԻ  ԹՎԱՔԱՆԱԿԸ, ՀԱՍՏԻՔԱՑՈՒՑԱԿԸ  ԵՎ ՊԱՇՏՈՆԱՅԻՆ ԴՐՈՒՅՔԱՉԱՓԵՐԸ</t>
  </si>
  <si>
    <t>Ա․ ՃԱՂԱՐՅԱՆ</t>
  </si>
  <si>
    <t xml:space="preserve">      </t>
  </si>
  <si>
    <t>12,24</t>
  </si>
  <si>
    <t>¶ºî²ÐàìÆîÆ §Ø²ÜÎ²ä²ðîº¼¦ Ðà²Î-Æ ²ÞÊ²î²ÎÆòÜºðÆ Âì²ø²Ü²ÎÀ, Ð²êîÆø²òàôò²ÎÀ ºì ä²ÞîàÜ²ÚÆÜ ¸ðàôÚø²â²öºðÀ</t>
  </si>
  <si>
    <t xml:space="preserve"> »ñ³Åßï³Ï³Ý դաստիարակ</t>
  </si>
  <si>
    <t>ՏÝûñ»Ý</t>
  </si>
  <si>
    <t>Հ³ßí³å³Ñ</t>
  </si>
  <si>
    <t>üÇ½. Հրահանգիչ</t>
  </si>
  <si>
    <t xml:space="preserve">Դ³ëïÇ³ñ³ÏÇ û·Ý³Ï³Ý </t>
  </si>
  <si>
    <t>ԲáõÅùáõÛñ</t>
  </si>
  <si>
    <t>ԽáÑ³ñ³ñ</t>
  </si>
  <si>
    <t>ԽáÑ³ñ³ñÇ û·Ý³Ï³Ý</t>
  </si>
  <si>
    <t>ԳáñÍ³í³ñ</t>
  </si>
  <si>
    <t>ՕÅ³Ý¹³Ï µ³Ýíáñ</t>
  </si>
  <si>
    <t xml:space="preserve">Մ³ÝÏ³í³ñÅ-Ñá·»µ³Ý              </t>
  </si>
  <si>
    <t xml:space="preserve">Տնտեսվար              </t>
  </si>
  <si>
    <t>4,5</t>
  </si>
  <si>
    <t>¶ºî²ÐàìÆîÆ §²ÎàôØ¦ ՀՈԱԿԻ ²ÞÊ²î²ÎÆòÜºðÆ Âì²ø²Ü²ÎÀ, Ð²êîÆø²òàôò²ÎÀ ºì ä²ÞîàÜ²ÚÆÜ ¸ðàôÚø²â²öºðÀ</t>
  </si>
  <si>
    <t>ԽÙµ³í³ñ</t>
  </si>
  <si>
    <t>Գñ³¹³ñ³Ý³í³ñ</t>
  </si>
  <si>
    <t>Հ³í³ù³ñ³ñ</t>
  </si>
  <si>
    <t>0,5</t>
  </si>
  <si>
    <t>Էլեկտրոմոնտյոր</t>
  </si>
  <si>
    <t>Տեխնիկ</t>
  </si>
  <si>
    <t>Մեխանիզատոր</t>
  </si>
  <si>
    <t>Գերեզմանատան պահակ</t>
  </si>
  <si>
    <t>Քլորակայանի պահակ</t>
  </si>
  <si>
    <t>ՀԱՅԱՍՏԱՆԻ ՀԱՆՐԱՊԵՏՈՒԹՅԱՆ ՏԱՎՈՒՇԻ ՄԱՐԶԻ ԳԱՆՁԱՔԱՐ ՀԱՄԱՅՆՔԻ «ԳԱՆՁԱՔԱՐ ՋՈՒՐ» ՀՈԱԿ-Ի ԱՇԽԱՏԱԿԻՑՆԵՐԻ ԹՎԱՔԱՆԱԿԸ, ՀԱՍՏԻՔԱՑՈՒՑԱԿԸ ԵՎ ՊԱՇՏՈՆԱՅԻՆ ԴՐՈՒՅՔԱՉԱՓԵՐԸ</t>
  </si>
  <si>
    <t>տնօրեն</t>
  </si>
  <si>
    <t>հաշվապահ</t>
  </si>
  <si>
    <t>Առաջատար գրադարանավար</t>
  </si>
  <si>
    <t xml:space="preserve">Գրադարանավար </t>
  </si>
  <si>
    <t xml:space="preserve">Գեղմասվար </t>
  </si>
  <si>
    <t>Մեթոդիստ</t>
  </si>
  <si>
    <t>Ֆիզ․ մեթոդիստ</t>
  </si>
  <si>
    <t>ՀԱՅԱՍՏԱՆՒ ՀԱՆՐԱՊԵՏՈՒԹՅԱՆ ՏԱՎՈՒՇԻ ՄԱՐԶԻ ԳԱՆՁԱՔԱՐ ԲՆԱԿԱՎԱՅՐԻ «ՄՇԱԿՈՒՅԹԻ ՏՈՒՆ» ՀՈԱԿ-Ի ԱՇԽԱՏԱԿԻՑՆԵՐԻ ԹՎԱՔԱՆԱԿԸ, ՀԱՍՏԻՔԱՑՈՒՑԱԿԸ ԵՎ ՊԱՇՏՈՆԱՅԻՆ ԴՐՈՒՅՔԱՉԱՓԵՐԸ</t>
  </si>
  <si>
    <t xml:space="preserve">Տնօրեն </t>
  </si>
  <si>
    <t>Բուժ. քույր</t>
  </si>
  <si>
    <t>Երաժշտ. դաստիարակ</t>
  </si>
  <si>
    <t>Բակապահ</t>
  </si>
  <si>
    <t>Դերձակ</t>
  </si>
  <si>
    <t xml:space="preserve">Լվացքարար </t>
  </si>
  <si>
    <t>ՀԱՅԱՍՏԱՆԻ ՀԱՆՐԱՊԵՏՈՒԹՅԱՆ ՏԱՎՈՒՇԻ ՄԱՐԶԻ ԳԱՆՁԱՔԱՐ ՀԱՄԱՅՆՔԻ ՄԱՆԿԱՊԱՐՏԵԶ ՀՈԱԿ-Ի ԱՇԽԱՏԱԿԻՑՆԵՐԻ ԹՎԱՔԱՆԱԿԸ, ՀԱՍՏԻՔԱՑՈՒՑԱԿԸ ԵՎ ՊԱՇՏՈՆԱՅԻՆ ԴՐՈՒՅՔԱՉԱՓԵՐԸ</t>
  </si>
  <si>
    <t>Մեթոդիստ ուս. գծով տնօրենի տեղակալ</t>
  </si>
  <si>
    <t>Լվացարար</t>
  </si>
  <si>
    <t>Երաժշտական ղեկավար</t>
  </si>
  <si>
    <t>ԽԱՇԹԱՌԱԿ  ՀԱՄԱՅՆՔԻ ՄՍՈՒՐ-ՄԱՆԿԱՊԱՐՏԵԶ ՀՈԱԿ-Ի ԱՇԽԱՏԱԿԱԶՄԻ ԱՇԽԱՏԱԿԻՑՆԵՐԻ ԹՎԱՔԱՆԱԿԸ, ՀԱՍՏԻՔԱՑՈՒՑԱԿԸ ԵՎ ՊԱՇՏՈՆԱՅԻՆ ԴՐՈՒՅՔԱՉԱՓԵՐԸ</t>
  </si>
  <si>
    <t>Փոխտնօրեն</t>
  </si>
  <si>
    <t>Ֆիզ. մեթոդիստ</t>
  </si>
  <si>
    <t>Համակարգչային օպերատոր</t>
  </si>
  <si>
    <t>Կազմակերպչական գծով մասնագետ</t>
  </si>
  <si>
    <t>Ընտանիքի և երեխայի աջակցության կենտրոնի համակարգող</t>
  </si>
  <si>
    <t>ՀՀ ՏԱՎՈՒՇԻ ՄԱՐԶԻ ԱՅԳԵՀՈՎԻՏ ՀԱՄԱՅՆՔԻ ՄՇԱԿՈՒՅԹԻ ՏԱՆ  ՀՈԱԿ-Ի  ԱՇԽԱՏԱԿԻՑՆԵՐԻ  ԹՎԱՔԱՆԱԿԸ, ՀԱՍՏԻՔԱՑՈՒՑԱԿԸ  ԵՎ ՊԱՇՏՈՆԱՅԻՆ ԴՐՈՒՅՔԱՉԱՓԵՐԸ</t>
  </si>
  <si>
    <t>Մեթոդիստ ուս. գծով,տնօրենի տեղակալ</t>
  </si>
  <si>
    <t>Երաժշտական դաստիարակ</t>
  </si>
  <si>
    <t>Գեղագիտական դաստիարակ</t>
  </si>
  <si>
    <t>Օժ.բանվոր</t>
  </si>
  <si>
    <t>Հնոցապան-պահեստապետ</t>
  </si>
  <si>
    <t>ՀՀ ՏԱՎՈՒՇԻ ՄԱՐԶԻ ԱՅԳԵՀՈՎԻՏ ՀԱՄԱՅՆՔԻ ՄԱՆԿԱՊԱՐՏԵԶ  ՀՈԱԿ-Ի  ԱՇԽԱՏԱԿԻՑՆԵՐԻ  ԹՎԱՔԱՆԱԿԸ, ՀԱՍՏԻՔԱՑՈՒՑԱԿԸ  ԵՎ ՊԱՇՏՈՆԱՅԻՆ ԴՐՈՒՅՔԱՉԱՓԵՐԸ</t>
  </si>
  <si>
    <t>Տնօրենի տեղ. դաստ. գծով/մեթոդիստ/</t>
  </si>
  <si>
    <t>Մանկավարժ</t>
  </si>
  <si>
    <t>Երաժշտության դաստիարակ</t>
  </si>
  <si>
    <t>Գեղագիտության դաստիարակ</t>
  </si>
  <si>
    <t>Դռնապահ</t>
  </si>
  <si>
    <t>Օժանդակ բանվոր</t>
  </si>
  <si>
    <t>Լվացքարար</t>
  </si>
  <si>
    <t>ՀՀ ՏԱՎՈՒՇԻ ՄԱՐԶԻ «ԱՉԱՋՈՒՐ ԳՅՈՒՂԻ  ՄԱՆԿԱՊԱՐՏԵԶ»  ՀՈԱԿ-Ի  ԱՇԽԱՏԱԿԻՑՆԵՐԻ  ԹՎԱՔԱՆԱԿԸ, ՀԱՍՏԻՔԱՑՈՒՑԱԿԸ  ԵՎ ՊԱՇՏՈՆԱՅԻՆ ԴՐՈՒՅՔԱՉԱՓԵՐԸ</t>
  </si>
  <si>
    <t xml:space="preserve"> ֆիզ. Հրահանգիչ</t>
  </si>
  <si>
    <t>Գեղմասվար</t>
  </si>
  <si>
    <t>Խմբավար</t>
  </si>
  <si>
    <t xml:space="preserve">Գործավար </t>
  </si>
  <si>
    <t>Մարզիչ</t>
  </si>
  <si>
    <t>ՀՀ ՏԱՎՈՒՇԻ ՄԱՐԶԻ «ԱՉԱՋՈՒՐ ՀԱՄԱՅՆՔԻ ՄՇԱԿՈՒՅԹԻ ՏԱՆ»  ՀՈԱԿ-Ի  ԱՇԽԱՏԱԿԻՑՆԵՐԻ  ԹՎԱՔԱՆԱԿԸ, ՀԱՍՏԻՔԱՑՈՒՑԱԿԸ  ԵՎ ՊԱՇՏՈՆԱՅԻՆ ԴՐՈՒՅՔԱՉԱՓԵՐԸ</t>
  </si>
  <si>
    <t>Ուսմասվար</t>
  </si>
  <si>
    <t>15.3</t>
  </si>
  <si>
    <t>ՀՀ ՏԱՎՈՒՇԻ ՄԱՐԶԻ «ԱՉԱՋՈՒՐ  ԵՐԱԺՇՏԱԿԱՆ ԴՊՐՈՑ»  ՀՈԱԿ-Ի  ԱՇԽԱՏԱԿԻՑՆԵՐԻ  ԹՎԱՔԱՆԱԿԸ, ՀԱՍՏԻՔԱՑՈՒՑԱԿԸ  ԵՎ ՊԱՇՏՈՆԱՅԻՆ ԴՐՈՒՅՔԱՉԱՓԵՐԸ</t>
  </si>
  <si>
    <t>Երաժիշտ</t>
  </si>
  <si>
    <t>Բակապան</t>
  </si>
  <si>
    <t>ՀՀ ՏԱՎՈՒՇԻ ՄԱՐԶԻ «ՍԱՐԻԳՅՈՒՂԻ ՄԱՆԿԱՊԱՐՏԵԶ»  ՀՈԱԿ-Ի  ԱՇԽԱՏԱԿԻՑՆԵՐԻ  ԹՎԱՔԱՆԱԿԸ, ՀԱՍՏԻՔԱՑՈՒՑԱԿԸ  ԵՎ ՊԱՇՏՈՆԱՅԻՆ ԴՐՈՒՅՔԱՉԱՓԵՐԸ</t>
  </si>
  <si>
    <t xml:space="preserve"> Տնօրեն</t>
  </si>
  <si>
    <t xml:space="preserve">ԲԵՐՔԱԲԵՐԻ ՄԱՆԿԱՊԱՐՏԵԶ ՀՈԱԿ-Ի  ԱՇԽԱՏԱԿԻՑՆԵՐԻ ԹՎԱՔԱՆԱԿԸ, ՀԱՍՏԻՔԱՑՈՒՑԱԿԸ ԵՎ ՊԱՇՏՈՆԱՅԻՆ ԴՐՈՒՅՔԱՉԱՓԵՐԸ </t>
  </si>
  <si>
    <t>Դաստիարակ օգնական</t>
  </si>
  <si>
    <t>Մաքրուհի</t>
  </si>
  <si>
    <t>Պահակ/տեխնիկ</t>
  </si>
  <si>
    <t>Կազմակերպիչ</t>
  </si>
  <si>
    <t>ÀÝ¹³Ù»ÝÁ</t>
  </si>
  <si>
    <t xml:space="preserve">ՎԱԶԱՇԵՆԻ ՄԱՆԿԱՊԱՐՏԵԶ ՀՈԱԿ-Ի  ԱՇԽԱՏԱԿԻՑՆԵՐԻ ԹՎԱՔԱՆԱԿԸ, ՀԱՍՏԻՔԱՑՈՒՑԱԿԸ ԵՎ ՊԱՇՏՈՆԱՅԻՆ ԴՐՈՒՅՔԱՉԱՓԵՐԸ  </t>
  </si>
  <si>
    <t>ՀՀ ՏԱՎՈՒՇԻ ՄԱՐԶԻ «ԾԱՂԿԱՎԱՆԻ  ՄԱՆԿԱՊԱՐՏԵԶ»  ՀՈԱԿ-Ի  ԱՇԽԱՏԱԿԻՑՆԵՐԻ  ԹՎԱՔԱՆԱԿԸ, ՀԱՍՏԻՔԱՑՈՒՑԱԿԸ  ԵՎ ՊԱՇՏՈՆԱՅԻՆ ԴՐՈՒՅՔԱՉԱՓԵՐԸ</t>
  </si>
  <si>
    <t>Մասնագետ-իրավաբան</t>
  </si>
  <si>
    <t>Մասնագետ</t>
  </si>
  <si>
    <t>ԻՋԵՎԱՆԻ ՎԵՐՆԱՏՈՒՆ ՓԲԸ-ի հաստիքացուցակը և պաշտոնային դրույքաչափերը</t>
  </si>
  <si>
    <t>մեթոդիստ</t>
  </si>
  <si>
    <t>Գլխ.հաշվապահ</t>
  </si>
  <si>
    <t>Հաշվապահի օգնական</t>
  </si>
  <si>
    <t>Օտար լեզվի մասնագետ</t>
  </si>
  <si>
    <t>Սոցիալական մանկավարժ</t>
  </si>
  <si>
    <t>Ֆիզ. հրահանգիչ</t>
  </si>
  <si>
    <t>Նկարչության դաստիարակ</t>
  </si>
  <si>
    <t>Դռնապան</t>
  </si>
  <si>
    <t>Ռեժիսոր</t>
  </si>
  <si>
    <t>Նկարիչ</t>
  </si>
  <si>
    <t>Օպերատոր</t>
  </si>
  <si>
    <t>&lt;&lt;Ամալյա Կարապետյանի անվան նախակրթարան» ՀՈԱԿ  -ի հաստիքացուցակը և պաշտոնային դրույքաչափերը</t>
  </si>
  <si>
    <t>ԻՋԵՎԱՆԻ ՔԱՂԱՔԱՅԻՆ ՄՇԱԿՈՒՅԹԻ ՏՈՒՆ ՀՈԱԿ  -ի հաստիքացուցակը և պաշտոնային դրույքաչափերը</t>
  </si>
  <si>
    <t>Տնօրեն ա/Վարչական</t>
  </si>
  <si>
    <t>Մենապայքարային սպորտաձևի պատասխանատու</t>
  </si>
  <si>
    <t>Հանդերձապահ</t>
  </si>
  <si>
    <t>Հնոցապան</t>
  </si>
  <si>
    <t>ԻՋԵՎԱՆԻ  ՄԱՐԶԱԴՊՐՈՑ ՀՈԱԿԻ-ի հաստիքացուցակը  և պաշտոնային դրույքաչափերը</t>
  </si>
  <si>
    <t>Էքսկուրսավար</t>
  </si>
  <si>
    <t xml:space="preserve">ԻՋԵՎԱՆԻ ՊԱՏՄԱԵՐԿՐԱԳԻՏԱԿԱՆ ԹԱՆԳԱՐԱՆ ՀՈԱԿԻ-ի հաստիքացուցակը պաշտոնային դրույքաչափերը </t>
  </si>
  <si>
    <t>1,5</t>
  </si>
  <si>
    <t>Հոգեբան-մանկավարժ</t>
  </si>
  <si>
    <t>Դիզայներ /նկարիչ/</t>
  </si>
  <si>
    <t>Գործավար/թարգմանիչ/</t>
  </si>
  <si>
    <t>Մասնագետներ</t>
  </si>
  <si>
    <t xml:space="preserve">Դասատու ժամավճար </t>
  </si>
  <si>
    <t>ԻՋԵՎԱՆԻ  ԱՎԱՆԴՈՒՅԹ   ՀՈԱԿ-ի  Ñ³ëïÇù³óáõó³ÏÁ ¨ å³ßïáÝ³ÛÇÝ ¹ñáõÛù³ã³÷»ñÁ</t>
  </si>
  <si>
    <t>Տնօրեն ա/վարչական</t>
  </si>
  <si>
    <t xml:space="preserve">          բ/ժամավճար</t>
  </si>
  <si>
    <t>Լաբորանտ` ա/վարչական</t>
  </si>
  <si>
    <t xml:space="preserve">                  բ/ժամավճար</t>
  </si>
  <si>
    <t>Դասատու-2</t>
  </si>
  <si>
    <t>Պարի դասատու-1</t>
  </si>
  <si>
    <t>Դասատու-2 անհատական</t>
  </si>
  <si>
    <t>Դասատու-2 խմբակային /դասարան/</t>
  </si>
  <si>
    <t>Դասատու 1</t>
  </si>
  <si>
    <t>Կոնցերտմեստր ժամավճար</t>
  </si>
  <si>
    <t xml:space="preserve">ԻՋԵՎԱՆԻ ԱՐՎԵՍՏԻ ԴՊՐՈՑ ՀՈԱԿ-ի  հաստիքացուցակը և պաշտոնային դրույքաչափերը </t>
  </si>
  <si>
    <t>Դաստ․օգնական</t>
  </si>
  <si>
    <t>Երաժշտ,դասատու</t>
  </si>
  <si>
    <t>Խոհարարի օգնակ,</t>
  </si>
  <si>
    <t>Օտար լեզվի մասն.</t>
  </si>
  <si>
    <t>Հաշվապահի օգնակ,</t>
  </si>
  <si>
    <t>Շրջիկ դաստիարակ</t>
  </si>
  <si>
    <t>Ֆիզ․ հրահանգիչ</t>
  </si>
  <si>
    <t xml:space="preserve">ԻՋԵՎԱՆԻ ԹԻՎ 8  ՄԱՆԿԱՊԱՐՏԵԶ   ՀՈԱԿ-ի  Ñ³ëïÇù³óáõó³ÏÁ ¨ å³ßïáÝ³ÛÇÝ ¹ñáõÛù³ã³÷»ñÁ  </t>
  </si>
  <si>
    <t xml:space="preserve"> </t>
  </si>
  <si>
    <t>ԻՋԵՎԱՆԻ ԹԻՎ  5  ՄԱՆԿԱՊԱՐՏԵԶ   ՀՈԱԿ-ի  Ñ³ëïÇù³óáõó³ÏÁ ¨ å³ßïáÝ³ÛÇÝ ¹ñáõÛù³ã³÷»ñÁ</t>
  </si>
  <si>
    <t>Ֆիզ.  հրահանգիչ</t>
  </si>
  <si>
    <t>Ֆիզ.հրահանգիչ</t>
  </si>
  <si>
    <t>Սոց. մանկավարժ</t>
  </si>
  <si>
    <t>դաստիարակ</t>
  </si>
  <si>
    <t>X</t>
  </si>
  <si>
    <t>Ժանետ Մարդիգյանի անվան մանկապարտեզ   ՀՈԱԿ-ի  Ñ³ëïÇù³óáõó³ÏÁ ¨ å³ßïáÝ³ÛÇÝ ¹ñáõÛù³ã³÷»ñÁ</t>
  </si>
  <si>
    <t>բ/ժամավճար</t>
  </si>
  <si>
    <t>Տնօրենի տեղակալ</t>
  </si>
  <si>
    <t>Ուսմասվար ա/վարչական</t>
  </si>
  <si>
    <t>Բաժնի վարիչ դասատու ա/վարչական</t>
  </si>
  <si>
    <t>Դասատու վարչական</t>
  </si>
  <si>
    <t>ժամավճար 14</t>
  </si>
  <si>
    <t>Գործավար-դաս` ա/վարչական</t>
  </si>
  <si>
    <t xml:space="preserve">                    բ/ժամավճար</t>
  </si>
  <si>
    <t>Գրադարանավարդաս             ա/վարչական</t>
  </si>
  <si>
    <t xml:space="preserve">բ/ժամավճար </t>
  </si>
  <si>
    <t>ժամավճար 13</t>
  </si>
  <si>
    <t xml:space="preserve">Ժող/գործ  դասատու` ա/վարչական </t>
  </si>
  <si>
    <t>Սեզոնային աշխատող 5</t>
  </si>
  <si>
    <t>Ժող/գործ /երգիչ/</t>
  </si>
  <si>
    <t>հավաքարար</t>
  </si>
  <si>
    <t>Ժող/գործիք</t>
  </si>
  <si>
    <t>Ժող դասատու     ա//համույթի ղեկավար/</t>
  </si>
  <si>
    <t>ԻՋԵՎԱՆԻ ԵՐԱԺՇՏԱԿԱՆ ԴՊՐՈՑ   ՀՈԱԿ-ի   Ñ³ëïÇù³óáõó³ÏÁ ¨ å³ßïáÝ³ÛÇÝ ¹ñáõÛù³ã³÷»ñÁ</t>
  </si>
  <si>
    <t>ÀÜ¸²ØºÜÀ</t>
  </si>
  <si>
    <t>Ð³ñÏ³Ñ³í³ù</t>
  </si>
  <si>
    <t>ÐëÏÇã</t>
  </si>
  <si>
    <t>æñí³ñ</t>
  </si>
  <si>
    <t>ä³Ñ³Ï ½µáë³Û·áõ</t>
  </si>
  <si>
    <t>ä³Ñ³Ï ³íïáå³ñÏÇ</t>
  </si>
  <si>
    <t>Ð³í³ù³ñ³ñ</t>
  </si>
  <si>
    <t>ê³Ý. Ù³ùñÙ³Ý ÑëÏÇã</t>
  </si>
  <si>
    <t>²Ý³ëÝ³µáõÅ</t>
  </si>
  <si>
    <t>ºé³ÏóáÕ</t>
  </si>
  <si>
    <t>ö³Ï³Ý³·áñÍ</t>
  </si>
  <si>
    <t>´»É³éáõëÇ í³ñáñ¹</t>
  </si>
  <si>
    <t>¶ñ. í³ñáñ¹</t>
  </si>
  <si>
    <t>ì³ñáñ¹</t>
  </si>
  <si>
    <t>¾É»ÏïñÇÏ</t>
  </si>
  <si>
    <t>ÐëÏÇã-¿É»ÏïñÇÏ</t>
  </si>
  <si>
    <t>¶»ñ»½Ù³ÝÝ»ñÇ å³Ñ³Ï</t>
  </si>
  <si>
    <t>´³Ýíáñ</t>
  </si>
  <si>
    <t>´³Ýíáñ /µÝ³Ï³í³Ûñ»ñÇ/</t>
  </si>
  <si>
    <t>Î³Ý³ã³å³ïÙ³Ý ËÙµÇ Õ»Ï³í³ñ</t>
  </si>
  <si>
    <t>²ñ³· ³ñÓ³·³ÝùÙ³Ý ËÙµÇ ÑëÏÇã</t>
  </si>
  <si>
    <t>²ñ³· ³ñÓ³·³ÝùÙ³Ý ËÙµÇ Õ»Ï³í³ñ</t>
  </si>
  <si>
    <t>Ø»Ë³ÝÇÏ</t>
  </si>
  <si>
    <t>²í³· Ù³ëÝ³·»ï</t>
  </si>
  <si>
    <t>Ø³ëÝ³·»ï</t>
  </si>
  <si>
    <t>ÆÝÅ»Ý»ñ</t>
  </si>
  <si>
    <t>Î³¹ñ»ñÇ ï»ëáõã</t>
  </si>
  <si>
    <t>²µáÝ. µ. í³ñÇã</t>
  </si>
  <si>
    <t>¶ÉË³íáñ Ù³ëÝ³·»ï</t>
  </si>
  <si>
    <t>Æñ³í³µ³Ý</t>
  </si>
  <si>
    <t>¶ÝáõÙÝ»ñÇ Ñ³Ù³Ï³ñ·áÕ</t>
  </si>
  <si>
    <t>Ð³ßí³å³Ñ</t>
  </si>
  <si>
    <t>¶ÉË³íáñ  Ñ³ßí³å³Ñ</t>
  </si>
  <si>
    <t>îÝûñ»ÝÇ û·Ý³Ï³Ý</t>
  </si>
  <si>
    <t>öáËïÝûñ»Ý</t>
  </si>
  <si>
    <t>îÝûñ»Ý</t>
  </si>
  <si>
    <t>ä²ÞîàÜ²ÚÆÜ ¸ðàôÚø²â²öÀ /¹ñ³Ù/</t>
  </si>
  <si>
    <t>Ð²êîÆøÆ ØÆ²ìàðÀ</t>
  </si>
  <si>
    <t>Ð²êîÆøÆ ²Üì²ÜàôØÀ</t>
  </si>
  <si>
    <t>ÐÐ</t>
  </si>
  <si>
    <t>Ð³ëïÇù³óáõó³Ï ¨ å³ßïáÝ³ÛÇÝ ¹ñáõÛù³ã³÷»ñ</t>
  </si>
  <si>
    <t>§Æç¨³ÝÇ ù³Õ³ù³ÛÇÝ ÏáÙáõÝ³É Í³é³ÛáõÃÛáõÝ¦ ÑÇÙÝ³ñÏ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</si>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</sst>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color theme="1"/>
      <name val="Times Armenian"/>
      <family val="1"/>
    </font>
    <font>
      <sz val="11"/>
      <color theme="1"/>
      <name val="Arial Armenian"/>
      <family val="2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theme="1"/>
      <name val="GHEA Grapalat"/>
      <charset val="204"/>
    </font>
    <font>
      <sz val="12"/>
      <color theme="1"/>
      <name val="GHEA Grapalat"/>
      <family val="3"/>
      <charset val="204"/>
    </font>
    <font>
      <sz val="10"/>
      <color theme="1"/>
      <name val="GHEA Grapalat"/>
      <family val="3"/>
      <charset val="204"/>
    </font>
    <font>
      <i/>
      <sz val="12"/>
      <color theme="1"/>
      <name val="Sylfaen"/>
      <family val="1"/>
      <charset val="204"/>
    </font>
    <font>
      <sz val="12"/>
      <color theme="1"/>
      <name val="Arial Armenian"/>
      <family val="2"/>
    </font>
    <font>
      <sz val="11"/>
      <color theme="1"/>
      <name val="Arial LatArm"/>
      <family val="2"/>
    </font>
    <font>
      <b/>
      <sz val="11"/>
      <color theme="1"/>
      <name val="Arial Armenian"/>
      <family val="2"/>
      <charset val="204"/>
    </font>
    <font>
      <i/>
      <sz val="11"/>
      <color theme="1"/>
      <name val="Arial LatArm"/>
      <family val="2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GHEA Grapalat"/>
      <family val="3"/>
      <charset val="204"/>
    </font>
    <font>
      <sz val="12"/>
      <color theme="1"/>
      <name val="Sylfaen"/>
      <family val="1"/>
      <charset val="204"/>
    </font>
    <font>
      <b/>
      <sz val="11"/>
      <color theme="1"/>
      <name val="Arial LatArm"/>
      <family val="2"/>
    </font>
    <font>
      <sz val="11"/>
      <color theme="1"/>
      <name val="Times Armenian"/>
      <family val="1"/>
      <charset val="1"/>
    </font>
    <font>
      <sz val="11"/>
      <color theme="1"/>
      <name val="Sylfaen"/>
      <family val="1"/>
      <charset val="1"/>
    </font>
    <font>
      <b/>
      <sz val="12"/>
      <color theme="1"/>
      <name val="Sylfaen"/>
      <family val="1"/>
      <charset val="204"/>
    </font>
    <font>
      <b/>
      <sz val="12"/>
      <color theme="1"/>
      <name val="Times Armenian"/>
      <family val="1"/>
      <charset val="204"/>
    </font>
    <font>
      <b/>
      <i/>
      <sz val="12"/>
      <color theme="1"/>
      <name val="GHEA Grapalat"/>
      <family val="3"/>
      <charset val="204"/>
    </font>
    <font>
      <i/>
      <sz val="11"/>
      <color theme="1"/>
      <name val="GHEA Grapalat"/>
      <family val="3"/>
    </font>
    <font>
      <b/>
      <sz val="12"/>
      <color theme="1"/>
      <name val="GHEA Grapalat"/>
      <family val="3"/>
      <charset val="204"/>
    </font>
    <font>
      <b/>
      <sz val="12"/>
      <color theme="1"/>
      <name val="Arial Armenian"/>
      <family val="2"/>
      <charset val="204"/>
    </font>
    <font>
      <i/>
      <sz val="12"/>
      <color theme="1"/>
      <name val="GHEA Grapalat"/>
      <family val="3"/>
      <charset val="204"/>
    </font>
    <font>
      <i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Arial LatArm"/>
      <family val="2"/>
      <charset val="204"/>
    </font>
    <font>
      <b/>
      <sz val="12"/>
      <color theme="1"/>
      <name val="Arial LatArm"/>
      <family val="2"/>
    </font>
    <font>
      <sz val="6"/>
      <color theme="1"/>
      <name val="Arial LatArm"/>
      <family val="2"/>
    </font>
    <font>
      <sz val="8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8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justify" vertical="center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Border="1"/>
    <xf numFmtId="0" fontId="0" fillId="0" borderId="14" xfId="0" applyFill="1" applyBorder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36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/>
    <xf numFmtId="0" fontId="0" fillId="0" borderId="0" xfId="0" applyFont="1"/>
    <xf numFmtId="0" fontId="34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1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C269-1ABE-4450-A987-36C206BF6A6C}">
  <dimension ref="A2:G493"/>
  <sheetViews>
    <sheetView workbookViewId="0">
      <selection activeCell="E151" sqref="E151"/>
    </sheetView>
  </sheetViews>
  <sheetFormatPr defaultRowHeight="14.4"/>
  <cols>
    <col min="1" max="1" width="3.77734375" customWidth="1"/>
    <col min="2" max="2" width="6.44140625" customWidth="1"/>
    <col min="3" max="3" width="26.44140625" customWidth="1"/>
    <col min="4" max="4" width="13.5546875" customWidth="1"/>
    <col min="5" max="5" width="15.21875" customWidth="1"/>
    <col min="6" max="6" width="18.33203125" customWidth="1"/>
    <col min="7" max="7" width="12" customWidth="1"/>
  </cols>
  <sheetData>
    <row r="2" spans="2:6">
      <c r="F2" t="s">
        <v>24</v>
      </c>
    </row>
    <row r="3" spans="2:6">
      <c r="E3" s="10" t="s">
        <v>26</v>
      </c>
      <c r="F3" s="11"/>
    </row>
    <row r="4" spans="2:6">
      <c r="F4" s="10" t="s">
        <v>25</v>
      </c>
    </row>
    <row r="6" spans="2:6">
      <c r="B6" s="144" t="s">
        <v>146</v>
      </c>
      <c r="C6" s="144"/>
      <c r="D6" s="144"/>
      <c r="E6" s="144"/>
      <c r="F6" s="144"/>
    </row>
    <row r="7" spans="2:6">
      <c r="B7" s="144"/>
      <c r="C7" s="144"/>
      <c r="D7" s="144"/>
      <c r="E7" s="144"/>
      <c r="F7" s="144"/>
    </row>
    <row r="8" spans="2:6" ht="15" thickBot="1">
      <c r="B8" s="144"/>
      <c r="C8" s="144"/>
      <c r="D8" s="144"/>
      <c r="E8" s="144"/>
      <c r="F8" s="144"/>
    </row>
    <row r="9" spans="2:6" ht="42" thickBot="1">
      <c r="B9" s="9"/>
      <c r="C9" s="4" t="s">
        <v>1</v>
      </c>
      <c r="D9" s="4" t="s">
        <v>2</v>
      </c>
      <c r="E9" s="4" t="s">
        <v>12</v>
      </c>
      <c r="F9" s="4" t="s">
        <v>13</v>
      </c>
    </row>
    <row r="10" spans="2:6" ht="25.2" customHeight="1" thickBot="1">
      <c r="B10" s="9">
        <v>1</v>
      </c>
      <c r="C10" s="4" t="s">
        <v>14</v>
      </c>
      <c r="D10" s="4">
        <v>1</v>
      </c>
      <c r="E10" s="4">
        <v>104000</v>
      </c>
      <c r="F10" s="4">
        <f>D10*E10</f>
        <v>104000</v>
      </c>
    </row>
    <row r="11" spans="2:6" ht="25.2" customHeight="1" thickBot="1">
      <c r="B11" s="9">
        <v>2</v>
      </c>
      <c r="C11" s="4" t="s">
        <v>103</v>
      </c>
      <c r="D11" s="4">
        <v>1</v>
      </c>
      <c r="E11" s="4">
        <v>104000</v>
      </c>
      <c r="F11" s="4">
        <f t="shared" ref="F11:F17" si="0">D11*E11</f>
        <v>104000</v>
      </c>
    </row>
    <row r="12" spans="2:6" ht="25.2" customHeight="1" thickBot="1">
      <c r="B12" s="9">
        <v>3</v>
      </c>
      <c r="C12" s="4" t="s">
        <v>15</v>
      </c>
      <c r="D12" s="4">
        <v>1</v>
      </c>
      <c r="E12" s="4">
        <v>104000</v>
      </c>
      <c r="F12" s="4">
        <f t="shared" si="0"/>
        <v>104000</v>
      </c>
    </row>
    <row r="13" spans="2:6" ht="25.2" customHeight="1" thickBot="1">
      <c r="B13" s="9">
        <v>4</v>
      </c>
      <c r="C13" s="4" t="s">
        <v>144</v>
      </c>
      <c r="D13" s="4" t="s">
        <v>77</v>
      </c>
      <c r="E13" s="4">
        <v>104000</v>
      </c>
      <c r="F13" s="4">
        <f t="shared" si="0"/>
        <v>52000</v>
      </c>
    </row>
    <row r="14" spans="2:6" ht="25.2" customHeight="1" thickBot="1">
      <c r="B14" s="9">
        <v>5</v>
      </c>
      <c r="C14" s="4" t="s">
        <v>145</v>
      </c>
      <c r="D14" s="4">
        <v>6</v>
      </c>
      <c r="E14" s="4">
        <v>104000</v>
      </c>
      <c r="F14" s="4">
        <f t="shared" si="0"/>
        <v>624000</v>
      </c>
    </row>
    <row r="15" spans="2:6" ht="25.2" customHeight="1" thickBot="1">
      <c r="B15" s="9">
        <v>6</v>
      </c>
      <c r="C15" s="4" t="s">
        <v>8</v>
      </c>
      <c r="D15" s="4" t="s">
        <v>77</v>
      </c>
      <c r="E15" s="4">
        <v>104000</v>
      </c>
      <c r="F15" s="4">
        <f t="shared" si="0"/>
        <v>52000</v>
      </c>
    </row>
    <row r="16" spans="2:6" ht="25.2" customHeight="1" thickBot="1">
      <c r="B16" s="9">
        <v>7</v>
      </c>
      <c r="C16" s="4" t="s">
        <v>3</v>
      </c>
      <c r="D16" s="4">
        <v>1</v>
      </c>
      <c r="E16" s="4">
        <v>104000</v>
      </c>
      <c r="F16" s="4">
        <f t="shared" si="0"/>
        <v>104000</v>
      </c>
    </row>
    <row r="17" spans="2:6" ht="25.2" customHeight="1" thickBot="1">
      <c r="B17" s="9">
        <v>8</v>
      </c>
      <c r="C17" s="4" t="s">
        <v>4</v>
      </c>
      <c r="D17" s="4" t="s">
        <v>77</v>
      </c>
      <c r="E17" s="4">
        <v>104000</v>
      </c>
      <c r="F17" s="4">
        <f t="shared" si="0"/>
        <v>52000</v>
      </c>
    </row>
    <row r="18" spans="2:6" ht="25.2" customHeight="1" thickBot="1">
      <c r="B18" s="9"/>
      <c r="C18" s="4" t="s">
        <v>10</v>
      </c>
      <c r="D18" s="4">
        <v>10.5</v>
      </c>
      <c r="E18" s="4"/>
      <c r="F18" s="4">
        <f>SUM(F10:F17)</f>
        <v>1196000</v>
      </c>
    </row>
    <row r="21" spans="2:6" s="3" customFormat="1" ht="14.4" customHeight="1">
      <c r="B21" s="2"/>
      <c r="C21" s="145" t="s">
        <v>11</v>
      </c>
      <c r="D21" s="145"/>
      <c r="F21" s="2" t="s">
        <v>56</v>
      </c>
    </row>
    <row r="41" spans="2:6" ht="15.6" customHeight="1"/>
    <row r="42" spans="2:6">
      <c r="F42" t="s">
        <v>24</v>
      </c>
    </row>
    <row r="43" spans="2:6">
      <c r="E43" s="10" t="s">
        <v>26</v>
      </c>
      <c r="F43" s="11"/>
    </row>
    <row r="44" spans="2:6">
      <c r="F44" s="10" t="s">
        <v>25</v>
      </c>
    </row>
    <row r="45" spans="2:6">
      <c r="F45" s="10"/>
    </row>
    <row r="46" spans="2:6">
      <c r="B46" s="146" t="s">
        <v>158</v>
      </c>
      <c r="C46" s="146"/>
      <c r="D46" s="146"/>
      <c r="E46" s="146"/>
      <c r="F46" s="146"/>
    </row>
    <row r="47" spans="2:6">
      <c r="B47" s="146"/>
      <c r="C47" s="146"/>
      <c r="D47" s="146"/>
      <c r="E47" s="146"/>
      <c r="F47" s="146"/>
    </row>
    <row r="48" spans="2:6">
      <c r="B48" s="146"/>
      <c r="C48" s="146"/>
      <c r="D48" s="146"/>
      <c r="E48" s="146"/>
      <c r="F48" s="146"/>
    </row>
    <row r="49" spans="2:6" ht="42" thickBot="1">
      <c r="B49" s="109"/>
      <c r="C49" s="7" t="s">
        <v>1</v>
      </c>
      <c r="D49" s="7" t="s">
        <v>2</v>
      </c>
      <c r="E49" s="7" t="s">
        <v>12</v>
      </c>
      <c r="F49" s="7" t="s">
        <v>13</v>
      </c>
    </row>
    <row r="50" spans="2:6" ht="16.2" customHeight="1">
      <c r="B50" s="9">
        <v>1</v>
      </c>
      <c r="C50" s="30" t="s">
        <v>14</v>
      </c>
      <c r="D50" s="108">
        <v>1</v>
      </c>
      <c r="E50" s="30">
        <v>200000</v>
      </c>
      <c r="F50" s="30">
        <f>D50*E50</f>
        <v>200000</v>
      </c>
    </row>
    <row r="51" spans="2:6" ht="16.2" customHeight="1">
      <c r="B51" s="9">
        <v>2</v>
      </c>
      <c r="C51" s="30" t="s">
        <v>147</v>
      </c>
      <c r="D51" s="108">
        <v>1</v>
      </c>
      <c r="E51" s="30">
        <v>130000</v>
      </c>
      <c r="F51" s="30">
        <f t="shared" ref="F51:F69" si="1">D51*E51</f>
        <v>130000</v>
      </c>
    </row>
    <row r="52" spans="2:6" ht="16.2" customHeight="1">
      <c r="B52" s="9">
        <v>3</v>
      </c>
      <c r="C52" s="30" t="s">
        <v>148</v>
      </c>
      <c r="D52" s="108">
        <v>1</v>
      </c>
      <c r="E52" s="30">
        <v>115000</v>
      </c>
      <c r="F52" s="30">
        <f t="shared" si="1"/>
        <v>115000</v>
      </c>
    </row>
    <row r="53" spans="2:6" ht="16.2" customHeight="1">
      <c r="B53" s="9">
        <v>4</v>
      </c>
      <c r="C53" s="30" t="s">
        <v>149</v>
      </c>
      <c r="D53" s="108">
        <v>0.5</v>
      </c>
      <c r="E53" s="30">
        <v>104000</v>
      </c>
      <c r="F53" s="30">
        <f t="shared" si="1"/>
        <v>52000</v>
      </c>
    </row>
    <row r="54" spans="2:6" ht="16.2" customHeight="1">
      <c r="B54" s="9">
        <v>5</v>
      </c>
      <c r="C54" s="30" t="s">
        <v>17</v>
      </c>
      <c r="D54" s="108">
        <v>5.6</v>
      </c>
      <c r="E54" s="30">
        <v>120000</v>
      </c>
      <c r="F54" s="30">
        <f t="shared" si="1"/>
        <v>672000</v>
      </c>
    </row>
    <row r="55" spans="2:6" ht="16.2" customHeight="1">
      <c r="B55" s="9">
        <v>6</v>
      </c>
      <c r="C55" s="30" t="s">
        <v>18</v>
      </c>
      <c r="D55" s="108">
        <v>5</v>
      </c>
      <c r="E55" s="30">
        <v>120000</v>
      </c>
      <c r="F55" s="30">
        <f t="shared" si="1"/>
        <v>600000</v>
      </c>
    </row>
    <row r="56" spans="2:6" ht="16.2" customHeight="1">
      <c r="B56" s="9">
        <v>7</v>
      </c>
      <c r="C56" s="30" t="s">
        <v>110</v>
      </c>
      <c r="D56" s="108">
        <v>0.75</v>
      </c>
      <c r="E56" s="30">
        <v>104000</v>
      </c>
      <c r="F56" s="30">
        <f t="shared" si="1"/>
        <v>78000</v>
      </c>
    </row>
    <row r="57" spans="2:6" ht="16.2" customHeight="1">
      <c r="B57" s="9">
        <v>8</v>
      </c>
      <c r="C57" s="30" t="s">
        <v>51</v>
      </c>
      <c r="D57" s="108">
        <v>1</v>
      </c>
      <c r="E57" s="30">
        <v>104000</v>
      </c>
      <c r="F57" s="30">
        <f t="shared" si="1"/>
        <v>104000</v>
      </c>
    </row>
    <row r="58" spans="2:6" ht="16.2" customHeight="1">
      <c r="B58" s="9">
        <v>9</v>
      </c>
      <c r="C58" s="30" t="s">
        <v>16</v>
      </c>
      <c r="D58" s="108">
        <v>1</v>
      </c>
      <c r="E58" s="30">
        <v>104000</v>
      </c>
      <c r="F58" s="30">
        <f t="shared" si="1"/>
        <v>104000</v>
      </c>
    </row>
    <row r="59" spans="2:6" ht="16.2" customHeight="1">
      <c r="B59" s="9">
        <v>10</v>
      </c>
      <c r="C59" s="30" t="s">
        <v>19</v>
      </c>
      <c r="D59" s="108">
        <v>1</v>
      </c>
      <c r="E59" s="30">
        <v>104000</v>
      </c>
      <c r="F59" s="30">
        <f t="shared" si="1"/>
        <v>104000</v>
      </c>
    </row>
    <row r="60" spans="2:6" ht="16.2" customHeight="1">
      <c r="B60" s="9">
        <v>11</v>
      </c>
      <c r="C60" s="30" t="s">
        <v>20</v>
      </c>
      <c r="D60" s="108">
        <v>1.25</v>
      </c>
      <c r="E60" s="30">
        <v>104000</v>
      </c>
      <c r="F60" s="30">
        <f t="shared" si="1"/>
        <v>130000</v>
      </c>
    </row>
    <row r="61" spans="2:6" ht="16.2" customHeight="1">
      <c r="B61" s="9">
        <v>12</v>
      </c>
      <c r="C61" s="30" t="s">
        <v>121</v>
      </c>
      <c r="D61" s="108">
        <v>0.5</v>
      </c>
      <c r="E61" s="30">
        <v>104000</v>
      </c>
      <c r="F61" s="30">
        <f t="shared" si="1"/>
        <v>52000</v>
      </c>
    </row>
    <row r="62" spans="2:6" ht="16.2" customHeight="1">
      <c r="B62" s="9">
        <v>13</v>
      </c>
      <c r="C62" s="30" t="s">
        <v>8</v>
      </c>
      <c r="D62" s="108">
        <v>1</v>
      </c>
      <c r="E62" s="30">
        <v>104000</v>
      </c>
      <c r="F62" s="30">
        <f t="shared" si="1"/>
        <v>104000</v>
      </c>
    </row>
    <row r="63" spans="2:6" ht="16.2" customHeight="1">
      <c r="B63" s="9">
        <v>14</v>
      </c>
      <c r="C63" s="30" t="s">
        <v>150</v>
      </c>
      <c r="D63" s="108">
        <v>1.75</v>
      </c>
      <c r="E63" s="30">
        <v>104000</v>
      </c>
      <c r="F63" s="30">
        <f t="shared" si="1"/>
        <v>182000</v>
      </c>
    </row>
    <row r="64" spans="2:6" ht="16.2" customHeight="1">
      <c r="B64" s="9">
        <v>15</v>
      </c>
      <c r="C64" s="30" t="s">
        <v>49</v>
      </c>
      <c r="D64" s="108">
        <v>1</v>
      </c>
      <c r="E64" s="30">
        <v>104000</v>
      </c>
      <c r="F64" s="30">
        <f t="shared" si="1"/>
        <v>104000</v>
      </c>
    </row>
    <row r="65" spans="2:6" ht="16.2" customHeight="1">
      <c r="B65" s="9">
        <v>16</v>
      </c>
      <c r="C65" s="30" t="s">
        <v>151</v>
      </c>
      <c r="D65" s="108">
        <v>1</v>
      </c>
      <c r="E65" s="30">
        <v>104000</v>
      </c>
      <c r="F65" s="30">
        <f t="shared" si="1"/>
        <v>104000</v>
      </c>
    </row>
    <row r="66" spans="2:6" ht="16.2" customHeight="1">
      <c r="B66" s="9">
        <v>17</v>
      </c>
      <c r="C66" s="30" t="s">
        <v>152</v>
      </c>
      <c r="D66" s="108">
        <v>1</v>
      </c>
      <c r="E66" s="30">
        <v>104000</v>
      </c>
      <c r="F66" s="30">
        <f t="shared" si="1"/>
        <v>104000</v>
      </c>
    </row>
    <row r="67" spans="2:6" ht="16.2" customHeight="1">
      <c r="B67" s="9">
        <v>18</v>
      </c>
      <c r="C67" s="30" t="s">
        <v>153</v>
      </c>
      <c r="D67" s="108">
        <v>1</v>
      </c>
      <c r="E67" s="30">
        <v>104000</v>
      </c>
      <c r="F67" s="30">
        <f t="shared" si="1"/>
        <v>104000</v>
      </c>
    </row>
    <row r="68" spans="2:6" ht="16.2" customHeight="1">
      <c r="B68" s="9">
        <v>19</v>
      </c>
      <c r="C68" s="30" t="s">
        <v>138</v>
      </c>
      <c r="D68" s="108">
        <v>1</v>
      </c>
      <c r="E68" s="30">
        <v>104000</v>
      </c>
      <c r="F68" s="30">
        <f t="shared" si="1"/>
        <v>104000</v>
      </c>
    </row>
    <row r="69" spans="2:6" ht="16.2" customHeight="1">
      <c r="B69" s="9">
        <v>20</v>
      </c>
      <c r="C69" s="30" t="s">
        <v>154</v>
      </c>
      <c r="D69" s="108">
        <v>1</v>
      </c>
      <c r="E69" s="30">
        <v>104000</v>
      </c>
      <c r="F69" s="30">
        <f t="shared" si="1"/>
        <v>104000</v>
      </c>
    </row>
    <row r="70" spans="2:6" ht="16.2" customHeight="1">
      <c r="B70" s="109"/>
      <c r="C70" s="110" t="s">
        <v>10</v>
      </c>
      <c r="D70" s="111">
        <f>SUM(D50:D69)</f>
        <v>28.35</v>
      </c>
      <c r="E70" s="110"/>
      <c r="F70" s="110">
        <f>SUM(F50:F69)</f>
        <v>3251000</v>
      </c>
    </row>
    <row r="76" spans="2:6" s="3" customFormat="1" ht="14.4" customHeight="1">
      <c r="B76" s="2"/>
      <c r="C76" s="145" t="s">
        <v>11</v>
      </c>
      <c r="D76" s="145"/>
      <c r="F76" s="2" t="s">
        <v>56</v>
      </c>
    </row>
    <row r="87" spans="2:6">
      <c r="F87" t="s">
        <v>24</v>
      </c>
    </row>
    <row r="88" spans="2:6">
      <c r="E88" s="10" t="s">
        <v>26</v>
      </c>
      <c r="F88" s="11"/>
    </row>
    <row r="89" spans="2:6">
      <c r="F89" s="10" t="s">
        <v>25</v>
      </c>
    </row>
    <row r="91" spans="2:6">
      <c r="B91" s="146" t="s">
        <v>159</v>
      </c>
      <c r="C91" s="146"/>
      <c r="D91" s="146"/>
      <c r="E91" s="146"/>
      <c r="F91" s="146"/>
    </row>
    <row r="92" spans="2:6">
      <c r="B92" s="146"/>
      <c r="C92" s="146"/>
      <c r="D92" s="146"/>
      <c r="E92" s="146"/>
      <c r="F92" s="146"/>
    </row>
    <row r="93" spans="2:6">
      <c r="B93" s="146"/>
      <c r="C93" s="146"/>
      <c r="D93" s="146"/>
      <c r="E93" s="146"/>
      <c r="F93" s="146"/>
    </row>
    <row r="94" spans="2:6" ht="42" thickBot="1">
      <c r="B94" s="109"/>
      <c r="C94" s="7" t="s">
        <v>1</v>
      </c>
      <c r="D94" s="7" t="s">
        <v>2</v>
      </c>
      <c r="E94" s="7" t="s">
        <v>12</v>
      </c>
      <c r="F94" s="7" t="s">
        <v>13</v>
      </c>
    </row>
    <row r="95" spans="2:6" ht="19.2" customHeight="1">
      <c r="B95" s="9">
        <v>1</v>
      </c>
      <c r="C95" s="30" t="s">
        <v>14</v>
      </c>
      <c r="D95" s="30">
        <v>1</v>
      </c>
      <c r="E95" s="30">
        <v>142800</v>
      </c>
      <c r="F95" s="30">
        <f>D95*E95</f>
        <v>142800</v>
      </c>
    </row>
    <row r="96" spans="2:6" ht="19.2" customHeight="1">
      <c r="B96" s="9">
        <v>2</v>
      </c>
      <c r="C96" s="30" t="s">
        <v>15</v>
      </c>
      <c r="D96" s="30">
        <v>1</v>
      </c>
      <c r="E96" s="30">
        <v>104000</v>
      </c>
      <c r="F96" s="30">
        <f t="shared" ref="F96:F107" si="2">D96*E96</f>
        <v>104000</v>
      </c>
    </row>
    <row r="97" spans="2:6" ht="19.2" customHeight="1">
      <c r="B97" s="9">
        <v>3</v>
      </c>
      <c r="C97" s="30" t="s">
        <v>89</v>
      </c>
      <c r="D97" s="30">
        <v>3</v>
      </c>
      <c r="E97" s="30">
        <v>104000</v>
      </c>
      <c r="F97" s="30">
        <f t="shared" si="2"/>
        <v>312000</v>
      </c>
    </row>
    <row r="98" spans="2:6" ht="19.2" customHeight="1">
      <c r="B98" s="9">
        <v>4</v>
      </c>
      <c r="C98" s="30" t="s">
        <v>89</v>
      </c>
      <c r="D98" s="30">
        <v>1</v>
      </c>
      <c r="E98" s="30">
        <v>104000</v>
      </c>
      <c r="F98" s="30">
        <f t="shared" si="2"/>
        <v>104000</v>
      </c>
    </row>
    <row r="99" spans="2:6" ht="19.2" customHeight="1">
      <c r="B99" s="9">
        <v>5</v>
      </c>
      <c r="C99" s="30" t="s">
        <v>155</v>
      </c>
      <c r="D99" s="30">
        <v>0.5</v>
      </c>
      <c r="E99" s="30">
        <v>104000</v>
      </c>
      <c r="F99" s="30">
        <f t="shared" si="2"/>
        <v>52000</v>
      </c>
    </row>
    <row r="100" spans="2:6" ht="19.2" customHeight="1">
      <c r="B100" s="9">
        <v>6</v>
      </c>
      <c r="C100" s="30" t="s">
        <v>155</v>
      </c>
      <c r="D100" s="30">
        <v>0.5</v>
      </c>
      <c r="E100" s="30">
        <v>104000</v>
      </c>
      <c r="F100" s="30">
        <f t="shared" si="2"/>
        <v>52000</v>
      </c>
    </row>
    <row r="101" spans="2:6" ht="19.2" customHeight="1">
      <c r="B101" s="9">
        <v>7</v>
      </c>
      <c r="C101" s="30" t="s">
        <v>156</v>
      </c>
      <c r="D101" s="30">
        <v>0.5</v>
      </c>
      <c r="E101" s="30">
        <v>104000</v>
      </c>
      <c r="F101" s="30">
        <f t="shared" si="2"/>
        <v>52000</v>
      </c>
    </row>
    <row r="102" spans="2:6" ht="19.2" customHeight="1">
      <c r="B102" s="9">
        <v>8</v>
      </c>
      <c r="C102" s="30" t="s">
        <v>42</v>
      </c>
      <c r="D102" s="30">
        <v>0.5</v>
      </c>
      <c r="E102" s="30">
        <v>104000</v>
      </c>
      <c r="F102" s="30">
        <f t="shared" si="2"/>
        <v>52000</v>
      </c>
    </row>
    <row r="103" spans="2:6" ht="19.2" customHeight="1">
      <c r="B103" s="9">
        <v>9</v>
      </c>
      <c r="C103" s="30" t="s">
        <v>124</v>
      </c>
      <c r="D103" s="30">
        <v>1</v>
      </c>
      <c r="E103" s="30">
        <v>104000</v>
      </c>
      <c r="F103" s="30">
        <f t="shared" si="2"/>
        <v>104000</v>
      </c>
    </row>
    <row r="104" spans="2:6" ht="19.2" customHeight="1">
      <c r="B104" s="9">
        <v>10</v>
      </c>
      <c r="C104" s="30" t="s">
        <v>4</v>
      </c>
      <c r="D104" s="30">
        <v>0.5</v>
      </c>
      <c r="E104" s="30">
        <v>104000</v>
      </c>
      <c r="F104" s="30">
        <f t="shared" si="2"/>
        <v>52000</v>
      </c>
    </row>
    <row r="105" spans="2:6" ht="19.2" customHeight="1">
      <c r="B105" s="9">
        <v>11</v>
      </c>
      <c r="C105" s="30" t="s">
        <v>4</v>
      </c>
      <c r="D105" s="30">
        <v>0.5</v>
      </c>
      <c r="E105" s="30">
        <v>104000</v>
      </c>
      <c r="F105" s="30">
        <f t="shared" si="2"/>
        <v>52000</v>
      </c>
    </row>
    <row r="106" spans="2:6" ht="19.2" customHeight="1">
      <c r="B106" s="9">
        <v>12</v>
      </c>
      <c r="C106" s="30" t="s">
        <v>8</v>
      </c>
      <c r="D106" s="30">
        <v>1</v>
      </c>
      <c r="E106" s="30">
        <v>104000</v>
      </c>
      <c r="F106" s="30">
        <f t="shared" si="2"/>
        <v>104000</v>
      </c>
    </row>
    <row r="107" spans="2:6" ht="19.2" customHeight="1">
      <c r="B107" s="9">
        <v>13</v>
      </c>
      <c r="C107" s="30" t="s">
        <v>157</v>
      </c>
      <c r="D107" s="30">
        <v>0.5</v>
      </c>
      <c r="E107" s="30">
        <v>104000</v>
      </c>
      <c r="F107" s="30">
        <f t="shared" si="2"/>
        <v>52000</v>
      </c>
    </row>
    <row r="108" spans="2:6" ht="19.2" customHeight="1">
      <c r="B108" s="9"/>
      <c r="C108" s="30" t="s">
        <v>10</v>
      </c>
      <c r="D108" s="30">
        <v>11</v>
      </c>
      <c r="E108" s="30"/>
      <c r="F108" s="30">
        <f>SUM(F95:F107)</f>
        <v>1234800</v>
      </c>
    </row>
    <row r="115" spans="2:6" s="3" customFormat="1" ht="14.4" customHeight="1">
      <c r="B115" s="2"/>
      <c r="C115" s="145" t="s">
        <v>11</v>
      </c>
      <c r="D115" s="145"/>
      <c r="F115" s="2" t="s">
        <v>56</v>
      </c>
    </row>
    <row r="130" spans="2:6">
      <c r="F130" t="s">
        <v>24</v>
      </c>
    </row>
    <row r="131" spans="2:6">
      <c r="E131" s="10" t="s">
        <v>26</v>
      </c>
      <c r="F131" s="11"/>
    </row>
    <row r="132" spans="2:6">
      <c r="F132" s="10" t="s">
        <v>25</v>
      </c>
    </row>
    <row r="134" spans="2:6">
      <c r="B134" s="146" t="s">
        <v>164</v>
      </c>
      <c r="C134" s="146"/>
      <c r="D134" s="146"/>
      <c r="E134" s="146"/>
      <c r="F134" s="146"/>
    </row>
    <row r="135" spans="2:6">
      <c r="B135" s="146"/>
      <c r="C135" s="146"/>
      <c r="D135" s="146"/>
      <c r="E135" s="146"/>
      <c r="F135" s="146"/>
    </row>
    <row r="136" spans="2:6">
      <c r="B136" s="146"/>
      <c r="C136" s="146"/>
      <c r="D136" s="146"/>
      <c r="E136" s="146"/>
      <c r="F136" s="146"/>
    </row>
    <row r="137" spans="2:6" ht="41.4">
      <c r="B137" s="9"/>
      <c r="C137" s="30" t="s">
        <v>1</v>
      </c>
      <c r="D137" s="30" t="s">
        <v>2</v>
      </c>
      <c r="E137" s="30" t="s">
        <v>12</v>
      </c>
      <c r="F137" s="30" t="s">
        <v>13</v>
      </c>
    </row>
    <row r="138" spans="2:6">
      <c r="B138" s="116">
        <v>1</v>
      </c>
      <c r="C138" s="117" t="s">
        <v>160</v>
      </c>
      <c r="D138" s="118">
        <v>1</v>
      </c>
      <c r="E138" s="118">
        <v>170000</v>
      </c>
      <c r="F138" s="110">
        <f>D138*E138</f>
        <v>170000</v>
      </c>
    </row>
    <row r="139" spans="2:6" ht="27.6">
      <c r="B139" s="112">
        <v>2</v>
      </c>
      <c r="C139" s="113" t="s">
        <v>161</v>
      </c>
      <c r="D139" s="114">
        <v>1</v>
      </c>
      <c r="E139" s="114">
        <v>150000</v>
      </c>
      <c r="F139" s="30">
        <f t="shared" ref="F139:F150" si="3">D139*E139</f>
        <v>150000</v>
      </c>
    </row>
    <row r="140" spans="2:6">
      <c r="B140" s="112">
        <v>3</v>
      </c>
      <c r="C140" s="113" t="s">
        <v>15</v>
      </c>
      <c r="D140" s="114">
        <v>1</v>
      </c>
      <c r="E140" s="114">
        <v>104000</v>
      </c>
      <c r="F140" s="30">
        <f t="shared" si="3"/>
        <v>104000</v>
      </c>
    </row>
    <row r="141" spans="2:6">
      <c r="B141" s="116">
        <v>4</v>
      </c>
      <c r="C141" s="113" t="s">
        <v>34</v>
      </c>
      <c r="D141" s="114">
        <v>1</v>
      </c>
      <c r="E141" s="114">
        <v>104000</v>
      </c>
      <c r="F141" s="30">
        <f t="shared" si="3"/>
        <v>104000</v>
      </c>
    </row>
    <row r="142" spans="2:6">
      <c r="B142" s="112">
        <v>5</v>
      </c>
      <c r="C142" s="113" t="s">
        <v>8</v>
      </c>
      <c r="D142" s="114">
        <v>1</v>
      </c>
      <c r="E142" s="114">
        <v>104000</v>
      </c>
      <c r="F142" s="30">
        <f t="shared" si="3"/>
        <v>104000</v>
      </c>
    </row>
    <row r="143" spans="2:6">
      <c r="B143" s="112">
        <v>6</v>
      </c>
      <c r="C143" s="113" t="s">
        <v>16</v>
      </c>
      <c r="D143" s="114">
        <v>1</v>
      </c>
      <c r="E143" s="114">
        <v>104000</v>
      </c>
      <c r="F143" s="30">
        <f t="shared" si="3"/>
        <v>104000</v>
      </c>
    </row>
    <row r="144" spans="2:6">
      <c r="B144" s="116">
        <v>7</v>
      </c>
      <c r="C144" s="113" t="s">
        <v>162</v>
      </c>
      <c r="D144" s="114">
        <v>1</v>
      </c>
      <c r="E144" s="114">
        <v>104000</v>
      </c>
      <c r="F144" s="30">
        <f t="shared" si="3"/>
        <v>104000</v>
      </c>
    </row>
    <row r="145" spans="2:6">
      <c r="B145" s="112">
        <v>8</v>
      </c>
      <c r="C145" s="113" t="s">
        <v>163</v>
      </c>
      <c r="D145" s="114">
        <v>0.42</v>
      </c>
      <c r="E145" s="114">
        <v>104000</v>
      </c>
      <c r="F145" s="30">
        <f t="shared" si="3"/>
        <v>43680</v>
      </c>
    </row>
    <row r="146" spans="2:6">
      <c r="B146" s="116">
        <v>9</v>
      </c>
      <c r="C146" s="113" t="s">
        <v>4</v>
      </c>
      <c r="D146" s="114">
        <v>4</v>
      </c>
      <c r="E146" s="114">
        <v>104000</v>
      </c>
      <c r="F146" s="30">
        <f t="shared" si="3"/>
        <v>416000</v>
      </c>
    </row>
    <row r="147" spans="2:6">
      <c r="B147" s="112">
        <v>10</v>
      </c>
      <c r="C147" s="113" t="s">
        <v>127</v>
      </c>
      <c r="D147" s="114">
        <v>3.67</v>
      </c>
      <c r="E147" s="114">
        <v>110000</v>
      </c>
      <c r="F147" s="30">
        <f t="shared" si="3"/>
        <v>403700</v>
      </c>
    </row>
    <row r="148" spans="2:6">
      <c r="B148" s="112">
        <v>11</v>
      </c>
      <c r="C148" s="113" t="s">
        <v>127</v>
      </c>
      <c r="D148" s="114">
        <v>2.5</v>
      </c>
      <c r="E148" s="114">
        <v>150000</v>
      </c>
      <c r="F148" s="30">
        <f t="shared" si="3"/>
        <v>375000</v>
      </c>
    </row>
    <row r="149" spans="2:6">
      <c r="B149" s="116">
        <v>12</v>
      </c>
      <c r="C149" s="113" t="s">
        <v>127</v>
      </c>
      <c r="D149" s="114">
        <v>7.33</v>
      </c>
      <c r="E149" s="114">
        <v>120000</v>
      </c>
      <c r="F149" s="30">
        <f t="shared" si="3"/>
        <v>879600</v>
      </c>
    </row>
    <row r="150" spans="2:6">
      <c r="B150" s="112">
        <v>13</v>
      </c>
      <c r="C150" s="113" t="s">
        <v>127</v>
      </c>
      <c r="D150" s="114">
        <v>2</v>
      </c>
      <c r="E150" s="114">
        <v>104000</v>
      </c>
      <c r="F150" s="30">
        <f t="shared" si="3"/>
        <v>208000</v>
      </c>
    </row>
    <row r="151" spans="2:6">
      <c r="B151" s="112"/>
      <c r="C151" s="115" t="s">
        <v>10</v>
      </c>
      <c r="D151" s="114">
        <f>SUM(D138:D150)</f>
        <v>26.92</v>
      </c>
      <c r="E151" s="114"/>
      <c r="F151" s="114">
        <f>SUM(F138:F150)</f>
        <v>3165980</v>
      </c>
    </row>
    <row r="157" spans="2:6" s="3" customFormat="1" ht="14.4" customHeight="1">
      <c r="B157" s="2"/>
      <c r="C157" s="145" t="s">
        <v>11</v>
      </c>
      <c r="D157" s="145"/>
      <c r="F157" s="2" t="s">
        <v>56</v>
      </c>
    </row>
    <row r="171" spans="2:6">
      <c r="F171" t="s">
        <v>24</v>
      </c>
    </row>
    <row r="172" spans="2:6">
      <c r="E172" s="10" t="s">
        <v>26</v>
      </c>
      <c r="F172" s="11"/>
    </row>
    <row r="173" spans="2:6">
      <c r="F173" s="10" t="s">
        <v>25</v>
      </c>
    </row>
    <row r="175" spans="2:6">
      <c r="B175" s="144" t="s">
        <v>166</v>
      </c>
      <c r="C175" s="144"/>
      <c r="D175" s="144"/>
      <c r="E175" s="144"/>
      <c r="F175" s="144"/>
    </row>
    <row r="176" spans="2:6">
      <c r="B176" s="144"/>
      <c r="C176" s="144"/>
      <c r="D176" s="144"/>
      <c r="E176" s="144"/>
      <c r="F176" s="144"/>
    </row>
    <row r="177" spans="2:6">
      <c r="B177" s="149"/>
      <c r="C177" s="149"/>
      <c r="D177" s="149"/>
      <c r="E177" s="149"/>
      <c r="F177" s="149"/>
    </row>
    <row r="178" spans="2:6" ht="41.4">
      <c r="B178" s="9"/>
      <c r="C178" s="30" t="s">
        <v>1</v>
      </c>
      <c r="D178" s="30" t="s">
        <v>2</v>
      </c>
      <c r="E178" s="30" t="s">
        <v>12</v>
      </c>
      <c r="F178" s="30" t="s">
        <v>13</v>
      </c>
    </row>
    <row r="179" spans="2:6" ht="15.6">
      <c r="B179" s="26">
        <v>1</v>
      </c>
      <c r="C179" s="119" t="s">
        <v>14</v>
      </c>
      <c r="D179" s="119">
        <v>1</v>
      </c>
      <c r="E179" s="119">
        <v>111200</v>
      </c>
      <c r="F179" s="119">
        <f>D179*E179</f>
        <v>111200</v>
      </c>
    </row>
    <row r="180" spans="2:6" ht="15.6">
      <c r="B180" s="26">
        <v>2</v>
      </c>
      <c r="C180" s="119" t="s">
        <v>15</v>
      </c>
      <c r="D180" s="119">
        <v>1</v>
      </c>
      <c r="E180" s="119">
        <v>104000</v>
      </c>
      <c r="F180" s="119">
        <f t="shared" ref="F180:F186" si="4">D180*E180</f>
        <v>104000</v>
      </c>
    </row>
    <row r="181" spans="2:6" ht="15.6">
      <c r="B181" s="26">
        <v>3</v>
      </c>
      <c r="C181" s="119" t="s">
        <v>145</v>
      </c>
      <c r="D181" s="119">
        <v>3</v>
      </c>
      <c r="E181" s="119">
        <v>104000</v>
      </c>
      <c r="F181" s="119">
        <f t="shared" si="4"/>
        <v>312000</v>
      </c>
    </row>
    <row r="182" spans="2:6" ht="15.6">
      <c r="B182" s="26">
        <v>4</v>
      </c>
      <c r="C182" s="119" t="s">
        <v>165</v>
      </c>
      <c r="D182" s="119">
        <v>1</v>
      </c>
      <c r="E182" s="119">
        <v>104000</v>
      </c>
      <c r="F182" s="119">
        <f t="shared" si="4"/>
        <v>104000</v>
      </c>
    </row>
    <row r="183" spans="2:6" ht="15.6">
      <c r="B183" s="26">
        <v>5</v>
      </c>
      <c r="C183" s="119" t="s">
        <v>42</v>
      </c>
      <c r="D183" s="119">
        <v>0.5</v>
      </c>
      <c r="E183" s="119">
        <v>104000</v>
      </c>
      <c r="F183" s="119">
        <f t="shared" si="4"/>
        <v>52000</v>
      </c>
    </row>
    <row r="184" spans="2:6" ht="15.6">
      <c r="B184" s="26">
        <v>6</v>
      </c>
      <c r="C184" s="119" t="s">
        <v>4</v>
      </c>
      <c r="D184" s="119">
        <v>0.5</v>
      </c>
      <c r="E184" s="119">
        <v>104000</v>
      </c>
      <c r="F184" s="119">
        <f t="shared" si="4"/>
        <v>52000</v>
      </c>
    </row>
    <row r="185" spans="2:6" ht="15.6">
      <c r="B185" s="26">
        <v>7</v>
      </c>
      <c r="C185" s="119" t="s">
        <v>5</v>
      </c>
      <c r="D185" s="119">
        <v>0.5</v>
      </c>
      <c r="E185" s="119">
        <v>104000</v>
      </c>
      <c r="F185" s="119">
        <f t="shared" si="4"/>
        <v>52000</v>
      </c>
    </row>
    <row r="186" spans="2:6" ht="15.6">
      <c r="B186" s="26">
        <v>8</v>
      </c>
      <c r="C186" s="119" t="s">
        <v>42</v>
      </c>
      <c r="D186" s="119" t="s">
        <v>77</v>
      </c>
      <c r="E186" s="119">
        <v>104000</v>
      </c>
      <c r="F186" s="119">
        <f t="shared" si="4"/>
        <v>52000</v>
      </c>
    </row>
    <row r="187" spans="2:6" ht="15.6">
      <c r="B187" s="26"/>
      <c r="C187" s="119" t="s">
        <v>10</v>
      </c>
      <c r="D187" s="119">
        <v>8</v>
      </c>
      <c r="E187" s="119"/>
      <c r="F187" s="119">
        <f>SUM(F179:F186)</f>
        <v>839200</v>
      </c>
    </row>
    <row r="192" spans="2:6" s="3" customFormat="1" ht="14.4" customHeight="1">
      <c r="B192" s="2"/>
      <c r="C192" s="145" t="s">
        <v>11</v>
      </c>
      <c r="D192" s="145"/>
      <c r="F192" s="2" t="s">
        <v>56</v>
      </c>
    </row>
    <row r="218" spans="2:6">
      <c r="F218" t="s">
        <v>24</v>
      </c>
    </row>
    <row r="219" spans="2:6">
      <c r="E219" s="10" t="s">
        <v>26</v>
      </c>
      <c r="F219" s="11"/>
    </row>
    <row r="220" spans="2:6">
      <c r="F220" s="10" t="s">
        <v>25</v>
      </c>
    </row>
    <row r="223" spans="2:6">
      <c r="B223" s="147" t="s">
        <v>173</v>
      </c>
      <c r="C223" s="147"/>
      <c r="D223" s="147"/>
      <c r="E223" s="147"/>
      <c r="F223" s="147"/>
    </row>
    <row r="224" spans="2:6">
      <c r="B224" s="147"/>
      <c r="C224" s="147"/>
      <c r="D224" s="147"/>
      <c r="E224" s="147"/>
      <c r="F224" s="147"/>
    </row>
    <row r="225" spans="2:6">
      <c r="B225" s="148"/>
      <c r="C225" s="148"/>
      <c r="D225" s="148"/>
      <c r="E225" s="148"/>
      <c r="F225" s="148"/>
    </row>
    <row r="226" spans="2:6" ht="41.4">
      <c r="B226" s="9"/>
      <c r="C226" s="30" t="s">
        <v>1</v>
      </c>
      <c r="D226" s="30" t="s">
        <v>2</v>
      </c>
      <c r="E226" s="30" t="s">
        <v>12</v>
      </c>
      <c r="F226" s="30" t="s">
        <v>13</v>
      </c>
    </row>
    <row r="227" spans="2:6">
      <c r="B227" s="80">
        <v>1</v>
      </c>
      <c r="C227" s="30" t="s">
        <v>14</v>
      </c>
      <c r="D227" s="71">
        <v>1</v>
      </c>
      <c r="E227" s="30">
        <v>140000</v>
      </c>
      <c r="F227" s="30">
        <f>D227*E227</f>
        <v>140000</v>
      </c>
    </row>
    <row r="228" spans="2:6">
      <c r="B228" s="80">
        <v>2</v>
      </c>
      <c r="C228" s="30" t="s">
        <v>15</v>
      </c>
      <c r="D228" s="71">
        <v>1</v>
      </c>
      <c r="E228" s="30">
        <v>112000</v>
      </c>
      <c r="F228" s="30">
        <f t="shared" ref="F228:F248" si="5">D228*E228</f>
        <v>112000</v>
      </c>
    </row>
    <row r="229" spans="2:6">
      <c r="B229" s="80">
        <v>3</v>
      </c>
      <c r="C229" s="30" t="s">
        <v>3</v>
      </c>
      <c r="D229" s="71">
        <v>1</v>
      </c>
      <c r="E229" s="30">
        <v>104000</v>
      </c>
      <c r="F229" s="30">
        <f t="shared" si="5"/>
        <v>104000</v>
      </c>
    </row>
    <row r="230" spans="2:6">
      <c r="B230" s="80">
        <v>4</v>
      </c>
      <c r="C230" s="30" t="s">
        <v>3</v>
      </c>
      <c r="D230" s="71">
        <v>1</v>
      </c>
      <c r="E230" s="30">
        <v>104000</v>
      </c>
      <c r="F230" s="30">
        <f t="shared" si="5"/>
        <v>104000</v>
      </c>
    </row>
    <row r="231" spans="2:6">
      <c r="B231" s="80">
        <v>5</v>
      </c>
      <c r="C231" s="30" t="s">
        <v>124</v>
      </c>
      <c r="D231" s="71">
        <v>1</v>
      </c>
      <c r="E231" s="30">
        <v>104000</v>
      </c>
      <c r="F231" s="30">
        <f t="shared" si="5"/>
        <v>104000</v>
      </c>
    </row>
    <row r="232" spans="2:6">
      <c r="B232" s="80">
        <v>6</v>
      </c>
      <c r="C232" s="30" t="s">
        <v>37</v>
      </c>
      <c r="D232" s="71" t="s">
        <v>167</v>
      </c>
      <c r="E232" s="30">
        <v>104000</v>
      </c>
      <c r="F232" s="30">
        <f t="shared" si="5"/>
        <v>156000</v>
      </c>
    </row>
    <row r="233" spans="2:6">
      <c r="B233" s="80">
        <v>7</v>
      </c>
      <c r="C233" s="30" t="s">
        <v>105</v>
      </c>
      <c r="D233" s="71" t="s">
        <v>77</v>
      </c>
      <c r="E233" s="30">
        <v>104000</v>
      </c>
      <c r="F233" s="30">
        <f t="shared" si="5"/>
        <v>52000</v>
      </c>
    </row>
    <row r="234" spans="2:6">
      <c r="B234" s="80">
        <v>8</v>
      </c>
      <c r="C234" s="30" t="s">
        <v>168</v>
      </c>
      <c r="D234" s="71">
        <v>1</v>
      </c>
      <c r="E234" s="30">
        <v>104000</v>
      </c>
      <c r="F234" s="30">
        <f t="shared" si="5"/>
        <v>104000</v>
      </c>
    </row>
    <row r="235" spans="2:6">
      <c r="B235" s="80">
        <v>9</v>
      </c>
      <c r="C235" s="30" t="s">
        <v>168</v>
      </c>
      <c r="D235" s="108">
        <v>1</v>
      </c>
      <c r="E235" s="30">
        <v>104000</v>
      </c>
      <c r="F235" s="30">
        <f t="shared" si="5"/>
        <v>104000</v>
      </c>
    </row>
    <row r="236" spans="2:6">
      <c r="B236" s="80">
        <v>10</v>
      </c>
      <c r="C236" s="30" t="s">
        <v>49</v>
      </c>
      <c r="D236" s="108">
        <v>0.5</v>
      </c>
      <c r="E236" s="30">
        <v>104000</v>
      </c>
      <c r="F236" s="30">
        <f t="shared" si="5"/>
        <v>52000</v>
      </c>
    </row>
    <row r="237" spans="2:6">
      <c r="B237" s="80">
        <v>11</v>
      </c>
      <c r="C237" s="30" t="s">
        <v>169</v>
      </c>
      <c r="D237" s="30" t="s">
        <v>77</v>
      </c>
      <c r="E237" s="30">
        <v>104000</v>
      </c>
      <c r="F237" s="30">
        <f t="shared" si="5"/>
        <v>52000</v>
      </c>
    </row>
    <row r="238" spans="2:6">
      <c r="B238" s="80">
        <v>12</v>
      </c>
      <c r="C238" s="30" t="s">
        <v>170</v>
      </c>
      <c r="D238" s="30">
        <v>1</v>
      </c>
      <c r="E238" s="30">
        <v>104000</v>
      </c>
      <c r="F238" s="30">
        <f t="shared" si="5"/>
        <v>104000</v>
      </c>
    </row>
    <row r="239" spans="2:6">
      <c r="B239" s="80">
        <v>13</v>
      </c>
      <c r="C239" s="30" t="s">
        <v>89</v>
      </c>
      <c r="D239" s="30">
        <v>0.5</v>
      </c>
      <c r="E239" s="30">
        <v>104000</v>
      </c>
      <c r="F239" s="30">
        <f t="shared" si="5"/>
        <v>52000</v>
      </c>
    </row>
    <row r="240" spans="2:6">
      <c r="B240" s="80">
        <v>14</v>
      </c>
      <c r="C240" s="30" t="s">
        <v>171</v>
      </c>
      <c r="D240" s="30">
        <v>1.5</v>
      </c>
      <c r="E240" s="30">
        <v>104000</v>
      </c>
      <c r="F240" s="30">
        <f t="shared" si="5"/>
        <v>156000</v>
      </c>
    </row>
    <row r="241" spans="2:6">
      <c r="B241" s="80">
        <v>15</v>
      </c>
      <c r="C241" s="30" t="s">
        <v>171</v>
      </c>
      <c r="D241" s="30" t="s">
        <v>77</v>
      </c>
      <c r="E241" s="30">
        <v>104000</v>
      </c>
      <c r="F241" s="30">
        <f t="shared" si="5"/>
        <v>52000</v>
      </c>
    </row>
    <row r="242" spans="2:6">
      <c r="B242" s="80">
        <v>16</v>
      </c>
      <c r="C242" s="30" t="s">
        <v>172</v>
      </c>
      <c r="D242" s="30">
        <v>8.4600000000000009</v>
      </c>
      <c r="E242" s="30">
        <v>106923</v>
      </c>
      <c r="F242" s="30">
        <f t="shared" si="5"/>
        <v>904568.58000000007</v>
      </c>
    </row>
    <row r="243" spans="2:6">
      <c r="B243" s="80">
        <v>17</v>
      </c>
      <c r="C243" s="30" t="s">
        <v>172</v>
      </c>
      <c r="D243" s="30">
        <v>8.25</v>
      </c>
      <c r="E243" s="30">
        <v>111947</v>
      </c>
      <c r="F243" s="30">
        <f t="shared" si="5"/>
        <v>923562.75</v>
      </c>
    </row>
    <row r="244" spans="2:6">
      <c r="B244" s="80">
        <v>18</v>
      </c>
      <c r="C244" s="30" t="s">
        <v>5</v>
      </c>
      <c r="D244" s="30" t="s">
        <v>77</v>
      </c>
      <c r="E244" s="30">
        <v>104000</v>
      </c>
      <c r="F244" s="30">
        <f t="shared" si="5"/>
        <v>52000</v>
      </c>
    </row>
    <row r="245" spans="2:6">
      <c r="B245" s="80">
        <v>19</v>
      </c>
      <c r="C245" s="30" t="s">
        <v>4</v>
      </c>
      <c r="D245" s="30">
        <v>1</v>
      </c>
      <c r="E245" s="30">
        <v>104000</v>
      </c>
      <c r="F245" s="30">
        <f t="shared" si="5"/>
        <v>104000</v>
      </c>
    </row>
    <row r="246" spans="2:6">
      <c r="B246" s="80">
        <v>20</v>
      </c>
      <c r="C246" s="30" t="s">
        <v>120</v>
      </c>
      <c r="D246" s="30" t="s">
        <v>77</v>
      </c>
      <c r="E246" s="30">
        <v>104000</v>
      </c>
      <c r="F246" s="30">
        <f t="shared" si="5"/>
        <v>52000</v>
      </c>
    </row>
    <row r="247" spans="2:6">
      <c r="B247" s="80">
        <v>21</v>
      </c>
      <c r="C247" s="30" t="s">
        <v>8</v>
      </c>
      <c r="D247" s="30">
        <v>1</v>
      </c>
      <c r="E247" s="30">
        <v>104000</v>
      </c>
      <c r="F247" s="30">
        <f t="shared" si="5"/>
        <v>104000</v>
      </c>
    </row>
    <row r="248" spans="2:6">
      <c r="B248" s="80">
        <v>22</v>
      </c>
      <c r="C248" s="30" t="s">
        <v>145</v>
      </c>
      <c r="D248" s="30">
        <v>1</v>
      </c>
      <c r="E248" s="30">
        <v>104000</v>
      </c>
      <c r="F248" s="30">
        <f t="shared" si="5"/>
        <v>104000</v>
      </c>
    </row>
    <row r="249" spans="2:6">
      <c r="B249" s="80"/>
      <c r="C249" s="30" t="s">
        <v>10</v>
      </c>
      <c r="D249" s="30">
        <v>33.200000000000003</v>
      </c>
      <c r="E249" s="30"/>
      <c r="F249" s="30">
        <f>SUM(F227:F248)</f>
        <v>3692131.33</v>
      </c>
    </row>
    <row r="253" spans="2:6" ht="15.6" customHeight="1"/>
    <row r="254" spans="2:6" s="3" customFormat="1" ht="14.4" customHeight="1">
      <c r="B254" s="2"/>
      <c r="C254" s="145" t="s">
        <v>11</v>
      </c>
      <c r="D254" s="145"/>
      <c r="F254" s="2" t="s">
        <v>56</v>
      </c>
    </row>
    <row r="266" spans="2:6">
      <c r="F266" t="s">
        <v>24</v>
      </c>
    </row>
    <row r="267" spans="2:6">
      <c r="E267" s="10" t="s">
        <v>26</v>
      </c>
      <c r="F267" s="11"/>
    </row>
    <row r="268" spans="2:6">
      <c r="F268" s="10" t="s">
        <v>25</v>
      </c>
    </row>
    <row r="270" spans="2:6">
      <c r="B270" s="146" t="s">
        <v>184</v>
      </c>
      <c r="C270" s="146"/>
      <c r="D270" s="146"/>
      <c r="E270" s="146"/>
      <c r="F270" s="146"/>
    </row>
    <row r="271" spans="2:6">
      <c r="B271" s="146"/>
      <c r="C271" s="146"/>
      <c r="D271" s="146"/>
      <c r="E271" s="146"/>
      <c r="F271" s="146"/>
    </row>
    <row r="272" spans="2:6">
      <c r="B272" s="146"/>
      <c r="C272" s="146"/>
      <c r="D272" s="146"/>
      <c r="E272" s="146"/>
      <c r="F272" s="146"/>
    </row>
    <row r="273" spans="2:6" ht="41.4">
      <c r="B273" s="9"/>
      <c r="C273" s="30" t="s">
        <v>1</v>
      </c>
      <c r="D273" s="30" t="s">
        <v>2</v>
      </c>
      <c r="E273" s="30" t="s">
        <v>12</v>
      </c>
      <c r="F273" s="30" t="s">
        <v>13</v>
      </c>
    </row>
    <row r="274" spans="2:6" ht="18.600000000000001" customHeight="1">
      <c r="B274" s="121">
        <v>1</v>
      </c>
      <c r="C274" s="122" t="s">
        <v>174</v>
      </c>
      <c r="D274" s="36">
        <v>1</v>
      </c>
      <c r="E274" s="36">
        <v>130000</v>
      </c>
      <c r="F274" s="32">
        <f>D274*E274</f>
        <v>130000</v>
      </c>
    </row>
    <row r="275" spans="2:6" ht="18.600000000000001" customHeight="1">
      <c r="B275" s="121"/>
      <c r="C275" s="122" t="s">
        <v>175</v>
      </c>
      <c r="D275" s="36">
        <v>0.41</v>
      </c>
      <c r="E275" s="123">
        <v>120000</v>
      </c>
      <c r="F275" s="124">
        <f>D275*E275</f>
        <v>49200</v>
      </c>
    </row>
    <row r="276" spans="2:6" ht="18.600000000000001" customHeight="1">
      <c r="B276" s="121">
        <v>2</v>
      </c>
      <c r="C276" s="122" t="s">
        <v>176</v>
      </c>
      <c r="D276" s="36">
        <v>0.5</v>
      </c>
      <c r="E276" s="123">
        <v>104000</v>
      </c>
      <c r="F276" s="32">
        <f>D276*E276</f>
        <v>52000</v>
      </c>
    </row>
    <row r="277" spans="2:6" ht="18.600000000000001" customHeight="1">
      <c r="B277" s="121"/>
      <c r="C277" s="122" t="s">
        <v>177</v>
      </c>
      <c r="D277" s="36">
        <v>1.05</v>
      </c>
      <c r="E277" s="123">
        <v>120000</v>
      </c>
      <c r="F277" s="32">
        <f>D277*E277</f>
        <v>126000</v>
      </c>
    </row>
    <row r="278" spans="2:6" ht="18.600000000000001" customHeight="1">
      <c r="B278" s="121">
        <v>3</v>
      </c>
      <c r="C278" s="122" t="s">
        <v>178</v>
      </c>
      <c r="D278" s="36">
        <v>0.79100000000000004</v>
      </c>
      <c r="E278" s="123">
        <v>120000</v>
      </c>
      <c r="F278" s="124">
        <f t="shared" ref="F278:F290" si="6">D278*E278</f>
        <v>94920</v>
      </c>
    </row>
    <row r="279" spans="2:6" ht="18.600000000000001" customHeight="1">
      <c r="B279" s="121">
        <v>4</v>
      </c>
      <c r="C279" s="122" t="s">
        <v>89</v>
      </c>
      <c r="D279" s="36">
        <v>1</v>
      </c>
      <c r="E279" s="123">
        <v>104000</v>
      </c>
      <c r="F279" s="32">
        <f t="shared" si="6"/>
        <v>104000</v>
      </c>
    </row>
    <row r="280" spans="2:6" ht="18.600000000000001" customHeight="1">
      <c r="B280" s="121">
        <v>5</v>
      </c>
      <c r="C280" s="122" t="s">
        <v>15</v>
      </c>
      <c r="D280" s="36">
        <v>1</v>
      </c>
      <c r="E280" s="123">
        <v>112000</v>
      </c>
      <c r="F280" s="32">
        <f t="shared" si="6"/>
        <v>112000</v>
      </c>
    </row>
    <row r="281" spans="2:6" ht="18.600000000000001" customHeight="1">
      <c r="B281" s="121">
        <v>6</v>
      </c>
      <c r="C281" s="122" t="s">
        <v>6</v>
      </c>
      <c r="D281" s="36">
        <v>1</v>
      </c>
      <c r="E281" s="123">
        <v>104000</v>
      </c>
      <c r="F281" s="32">
        <f t="shared" si="6"/>
        <v>104000</v>
      </c>
    </row>
    <row r="282" spans="2:6" ht="18.600000000000001" customHeight="1">
      <c r="B282" s="121">
        <v>7</v>
      </c>
      <c r="C282" s="122" t="s">
        <v>4</v>
      </c>
      <c r="D282" s="36">
        <v>1</v>
      </c>
      <c r="E282" s="123">
        <v>104000</v>
      </c>
      <c r="F282" s="32">
        <f t="shared" si="6"/>
        <v>104000</v>
      </c>
    </row>
    <row r="283" spans="2:6" ht="18.600000000000001" customHeight="1">
      <c r="B283" s="121">
        <v>8</v>
      </c>
      <c r="C283" s="122" t="s">
        <v>179</v>
      </c>
      <c r="D283" s="36">
        <v>1.36</v>
      </c>
      <c r="E283" s="123">
        <v>120000</v>
      </c>
      <c r="F283" s="124">
        <f t="shared" si="6"/>
        <v>163200</v>
      </c>
    </row>
    <row r="284" spans="2:6" ht="18.600000000000001" customHeight="1">
      <c r="B284" s="121">
        <v>9</v>
      </c>
      <c r="C284" s="122" t="s">
        <v>180</v>
      </c>
      <c r="D284" s="36">
        <v>1</v>
      </c>
      <c r="E284" s="36">
        <v>116800</v>
      </c>
      <c r="F284" s="124">
        <f t="shared" si="6"/>
        <v>116800</v>
      </c>
    </row>
    <row r="285" spans="2:6" ht="18.600000000000001" customHeight="1">
      <c r="B285" s="121">
        <v>10</v>
      </c>
      <c r="C285" s="122" t="s">
        <v>181</v>
      </c>
      <c r="D285" s="36">
        <v>1.36</v>
      </c>
      <c r="E285" s="123">
        <v>120000</v>
      </c>
      <c r="F285" s="124">
        <f t="shared" si="6"/>
        <v>163200</v>
      </c>
    </row>
    <row r="286" spans="2:6" ht="18.600000000000001" customHeight="1">
      <c r="B286" s="121">
        <v>11</v>
      </c>
      <c r="C286" s="122" t="s">
        <v>182</v>
      </c>
      <c r="D286" s="36">
        <v>0.5</v>
      </c>
      <c r="E286" s="123">
        <v>116800</v>
      </c>
      <c r="F286" s="124">
        <f t="shared" si="6"/>
        <v>58400</v>
      </c>
    </row>
    <row r="287" spans="2:6" ht="18.600000000000001" customHeight="1">
      <c r="B287" s="121">
        <v>12</v>
      </c>
      <c r="C287" s="122" t="s">
        <v>183</v>
      </c>
      <c r="D287" s="36">
        <v>1</v>
      </c>
      <c r="E287" s="36">
        <v>104000</v>
      </c>
      <c r="F287" s="124">
        <f t="shared" si="6"/>
        <v>104000</v>
      </c>
    </row>
    <row r="288" spans="2:6" ht="18.600000000000001" customHeight="1">
      <c r="B288" s="121">
        <v>13</v>
      </c>
      <c r="C288" s="122" t="s">
        <v>8</v>
      </c>
      <c r="D288" s="36">
        <v>1</v>
      </c>
      <c r="E288" s="123">
        <v>104000</v>
      </c>
      <c r="F288" s="32">
        <f t="shared" si="6"/>
        <v>104000</v>
      </c>
    </row>
    <row r="289" spans="2:6" ht="18.600000000000001" customHeight="1">
      <c r="B289" s="121">
        <v>14</v>
      </c>
      <c r="C289" s="122" t="s">
        <v>149</v>
      </c>
      <c r="D289" s="36">
        <v>1</v>
      </c>
      <c r="E289" s="123">
        <v>104000</v>
      </c>
      <c r="F289" s="32">
        <f t="shared" si="6"/>
        <v>104000</v>
      </c>
    </row>
    <row r="290" spans="2:6" ht="18.600000000000001" customHeight="1">
      <c r="B290" s="121">
        <v>15</v>
      </c>
      <c r="C290" s="122" t="s">
        <v>49</v>
      </c>
      <c r="D290" s="36">
        <v>1</v>
      </c>
      <c r="E290" s="123">
        <v>104000</v>
      </c>
      <c r="F290" s="32">
        <f t="shared" si="6"/>
        <v>104000</v>
      </c>
    </row>
    <row r="291" spans="2:6" ht="18.600000000000001" customHeight="1">
      <c r="B291" s="121"/>
      <c r="C291" s="122" t="s">
        <v>10</v>
      </c>
      <c r="D291" s="36">
        <f>SUM(D274:D290)</f>
        <v>15.970999999999998</v>
      </c>
      <c r="E291" s="36"/>
      <c r="F291" s="125">
        <f>SUM(F274:F290)</f>
        <v>1793720</v>
      </c>
    </row>
    <row r="292" spans="2:6">
      <c r="B292" s="126"/>
      <c r="C292" s="126"/>
      <c r="D292" s="126"/>
      <c r="E292" s="126"/>
      <c r="F292" s="126"/>
    </row>
    <row r="293" spans="2:6">
      <c r="B293" s="126"/>
      <c r="C293" s="126"/>
      <c r="D293" s="126"/>
      <c r="E293" s="126"/>
      <c r="F293" s="126"/>
    </row>
    <row r="296" spans="2:6" ht="15" customHeight="1"/>
    <row r="297" spans="2:6" s="3" customFormat="1" ht="14.4" customHeight="1">
      <c r="B297" s="2"/>
      <c r="C297" s="145" t="s">
        <v>11</v>
      </c>
      <c r="D297" s="145"/>
      <c r="F297" s="2" t="s">
        <v>56</v>
      </c>
    </row>
    <row r="309" spans="2:6">
      <c r="F309" t="s">
        <v>24</v>
      </c>
    </row>
    <row r="310" spans="2:6">
      <c r="E310" s="10" t="s">
        <v>26</v>
      </c>
      <c r="F310" s="11"/>
    </row>
    <row r="311" spans="2:6">
      <c r="F311" s="10" t="s">
        <v>25</v>
      </c>
    </row>
    <row r="314" spans="2:6">
      <c r="B314" s="147" t="s">
        <v>192</v>
      </c>
      <c r="C314" s="147"/>
      <c r="D314" s="147"/>
      <c r="E314" s="147"/>
      <c r="F314" s="147"/>
    </row>
    <row r="315" spans="2:6">
      <c r="B315" s="147"/>
      <c r="C315" s="147"/>
      <c r="D315" s="147"/>
      <c r="E315" s="147"/>
      <c r="F315" s="147"/>
    </row>
    <row r="316" spans="2:6">
      <c r="B316" s="148"/>
      <c r="C316" s="148"/>
      <c r="D316" s="148"/>
      <c r="E316" s="148"/>
      <c r="F316" s="148"/>
    </row>
    <row r="317" spans="2:6" ht="41.4">
      <c r="B317" s="9"/>
      <c r="C317" s="30" t="s">
        <v>1</v>
      </c>
      <c r="D317" s="30" t="s">
        <v>2</v>
      </c>
      <c r="E317" s="30" t="s">
        <v>12</v>
      </c>
      <c r="F317" s="30" t="s">
        <v>13</v>
      </c>
    </row>
    <row r="318" spans="2:6">
      <c r="B318" s="114">
        <v>1</v>
      </c>
      <c r="C318" s="115" t="s">
        <v>14</v>
      </c>
      <c r="D318" s="127">
        <v>1</v>
      </c>
      <c r="E318" s="114">
        <v>200000</v>
      </c>
      <c r="F318" s="30">
        <f>D318*E318</f>
        <v>200000</v>
      </c>
    </row>
    <row r="319" spans="2:6">
      <c r="B319" s="114">
        <v>2</v>
      </c>
      <c r="C319" s="115" t="s">
        <v>103</v>
      </c>
      <c r="D319" s="127">
        <v>1</v>
      </c>
      <c r="E319" s="114">
        <v>130000</v>
      </c>
      <c r="F319" s="30">
        <f t="shared" ref="F319" si="7">D319*E319</f>
        <v>130000</v>
      </c>
    </row>
    <row r="320" spans="2:6">
      <c r="B320" s="114">
        <v>3</v>
      </c>
      <c r="C320" s="115" t="s">
        <v>15</v>
      </c>
      <c r="D320" s="127">
        <v>1</v>
      </c>
      <c r="E320" s="114">
        <v>115000</v>
      </c>
      <c r="F320" s="30">
        <f t="shared" ref="F320:F340" si="8">D320*E320</f>
        <v>115000</v>
      </c>
    </row>
    <row r="321" spans="2:6">
      <c r="B321" s="114">
        <v>4</v>
      </c>
      <c r="C321" s="115" t="s">
        <v>17</v>
      </c>
      <c r="D321" s="127">
        <v>1.1200000000000001</v>
      </c>
      <c r="E321" s="114">
        <v>120000</v>
      </c>
      <c r="F321" s="30">
        <f t="shared" si="8"/>
        <v>134400</v>
      </c>
    </row>
    <row r="322" spans="2:6">
      <c r="B322" s="114">
        <v>5</v>
      </c>
      <c r="C322" s="115" t="s">
        <v>17</v>
      </c>
      <c r="D322" s="127">
        <v>3.36</v>
      </c>
      <c r="E322" s="114">
        <v>120000</v>
      </c>
      <c r="F322" s="30">
        <f t="shared" si="8"/>
        <v>403200</v>
      </c>
    </row>
    <row r="323" spans="2:6">
      <c r="B323" s="114">
        <v>6</v>
      </c>
      <c r="C323" s="115" t="s">
        <v>185</v>
      </c>
      <c r="D323" s="127">
        <v>2</v>
      </c>
      <c r="E323" s="114">
        <v>120000</v>
      </c>
      <c r="F323" s="30">
        <f t="shared" si="8"/>
        <v>240000</v>
      </c>
    </row>
    <row r="324" spans="2:6">
      <c r="B324" s="114">
        <v>7</v>
      </c>
      <c r="C324" s="115" t="s">
        <v>185</v>
      </c>
      <c r="D324" s="127">
        <v>2</v>
      </c>
      <c r="E324" s="114">
        <v>120000</v>
      </c>
      <c r="F324" s="30">
        <f t="shared" si="8"/>
        <v>240000</v>
      </c>
    </row>
    <row r="325" spans="2:6">
      <c r="B325" s="114">
        <v>8</v>
      </c>
      <c r="C325" s="115" t="s">
        <v>186</v>
      </c>
      <c r="D325" s="127">
        <v>1</v>
      </c>
      <c r="E325" s="41">
        <v>104000</v>
      </c>
      <c r="F325" s="30">
        <f t="shared" si="8"/>
        <v>104000</v>
      </c>
    </row>
    <row r="326" spans="2:6">
      <c r="B326" s="114">
        <v>9</v>
      </c>
      <c r="C326" s="115" t="s">
        <v>16</v>
      </c>
      <c r="D326" s="127">
        <v>1</v>
      </c>
      <c r="E326" s="41">
        <v>104000</v>
      </c>
      <c r="F326" s="30">
        <f t="shared" si="8"/>
        <v>104000</v>
      </c>
    </row>
    <row r="327" spans="2:6">
      <c r="B327" s="114">
        <v>10</v>
      </c>
      <c r="C327" s="115" t="s">
        <v>19</v>
      </c>
      <c r="D327" s="127">
        <v>1</v>
      </c>
      <c r="E327" s="41">
        <v>104000</v>
      </c>
      <c r="F327" s="30">
        <f t="shared" si="8"/>
        <v>104000</v>
      </c>
    </row>
    <row r="328" spans="2:6">
      <c r="B328" s="114">
        <v>11</v>
      </c>
      <c r="C328" s="115" t="s">
        <v>187</v>
      </c>
      <c r="D328" s="127">
        <v>1</v>
      </c>
      <c r="E328" s="41">
        <v>104000</v>
      </c>
      <c r="F328" s="30">
        <f t="shared" si="8"/>
        <v>104000</v>
      </c>
    </row>
    <row r="329" spans="2:6">
      <c r="B329" s="114">
        <v>12</v>
      </c>
      <c r="C329" s="115" t="s">
        <v>8</v>
      </c>
      <c r="D329" s="127">
        <v>1</v>
      </c>
      <c r="E329" s="41">
        <v>104000</v>
      </c>
      <c r="F329" s="30">
        <f t="shared" si="8"/>
        <v>104000</v>
      </c>
    </row>
    <row r="330" spans="2:6">
      <c r="B330" s="114">
        <v>13</v>
      </c>
      <c r="C330" s="115" t="s">
        <v>188</v>
      </c>
      <c r="D330" s="127">
        <v>1.5</v>
      </c>
      <c r="E330" s="41">
        <v>104000</v>
      </c>
      <c r="F330" s="30">
        <f t="shared" si="8"/>
        <v>156000</v>
      </c>
    </row>
    <row r="331" spans="2:6">
      <c r="B331" s="114">
        <v>14</v>
      </c>
      <c r="C331" s="115" t="s">
        <v>95</v>
      </c>
      <c r="D331" s="127">
        <v>0.5</v>
      </c>
      <c r="E331" s="41">
        <v>104000</v>
      </c>
      <c r="F331" s="30">
        <f t="shared" si="8"/>
        <v>52000</v>
      </c>
    </row>
    <row r="332" spans="2:6">
      <c r="B332" s="114">
        <v>15</v>
      </c>
      <c r="C332" s="115" t="s">
        <v>189</v>
      </c>
      <c r="D332" s="127">
        <v>1</v>
      </c>
      <c r="E332" s="41">
        <v>104000</v>
      </c>
      <c r="F332" s="30">
        <f t="shared" si="8"/>
        <v>104000</v>
      </c>
    </row>
    <row r="333" spans="2:6">
      <c r="B333" s="114">
        <v>16</v>
      </c>
      <c r="C333" s="115" t="s">
        <v>49</v>
      </c>
      <c r="D333" s="127">
        <v>1</v>
      </c>
      <c r="E333" s="41">
        <v>104000</v>
      </c>
      <c r="F333" s="30">
        <f t="shared" si="8"/>
        <v>104000</v>
      </c>
    </row>
    <row r="334" spans="2:6">
      <c r="B334" s="114">
        <v>17</v>
      </c>
      <c r="C334" s="115" t="s">
        <v>5</v>
      </c>
      <c r="D334" s="127">
        <v>0.5</v>
      </c>
      <c r="E334" s="41">
        <v>104000</v>
      </c>
      <c r="F334" s="30">
        <f t="shared" si="8"/>
        <v>52000</v>
      </c>
    </row>
    <row r="335" spans="2:6">
      <c r="B335" s="114">
        <v>18</v>
      </c>
      <c r="C335" s="115" t="s">
        <v>156</v>
      </c>
      <c r="D335" s="127">
        <v>1</v>
      </c>
      <c r="E335" s="41">
        <v>104000</v>
      </c>
      <c r="F335" s="30">
        <f t="shared" si="8"/>
        <v>104000</v>
      </c>
    </row>
    <row r="336" spans="2:6">
      <c r="B336" s="114">
        <v>19</v>
      </c>
      <c r="C336" s="115" t="s">
        <v>190</v>
      </c>
      <c r="D336" s="127">
        <v>1.1200000000000001</v>
      </c>
      <c r="E336" s="114">
        <v>120000</v>
      </c>
      <c r="F336" s="30">
        <f t="shared" si="8"/>
        <v>134400</v>
      </c>
    </row>
    <row r="337" spans="1:6">
      <c r="B337" s="114">
        <v>20</v>
      </c>
      <c r="C337" s="115" t="s">
        <v>6</v>
      </c>
      <c r="D337" s="127">
        <v>0.5</v>
      </c>
      <c r="E337" s="114">
        <v>104000</v>
      </c>
      <c r="F337" s="30">
        <f t="shared" si="8"/>
        <v>52000</v>
      </c>
    </row>
    <row r="338" spans="1:6">
      <c r="B338" s="114">
        <v>21</v>
      </c>
      <c r="C338" s="115" t="s">
        <v>4</v>
      </c>
      <c r="D338" s="127">
        <v>1</v>
      </c>
      <c r="E338" s="114">
        <v>104000</v>
      </c>
      <c r="F338" s="30">
        <f t="shared" si="8"/>
        <v>104000</v>
      </c>
    </row>
    <row r="339" spans="1:6">
      <c r="B339" s="114">
        <v>22</v>
      </c>
      <c r="C339" s="115" t="s">
        <v>121</v>
      </c>
      <c r="D339" s="127">
        <v>0.75</v>
      </c>
      <c r="E339" s="114">
        <v>104000</v>
      </c>
      <c r="F339" s="30">
        <f t="shared" si="8"/>
        <v>78000</v>
      </c>
    </row>
    <row r="340" spans="1:6">
      <c r="B340" s="114">
        <v>23</v>
      </c>
      <c r="C340" s="115" t="s">
        <v>191</v>
      </c>
      <c r="D340" s="127">
        <v>1</v>
      </c>
      <c r="E340" s="114">
        <v>104000</v>
      </c>
      <c r="F340" s="30">
        <f t="shared" si="8"/>
        <v>104000</v>
      </c>
    </row>
    <row r="341" spans="1:6">
      <c r="B341" s="114"/>
      <c r="C341" s="115" t="s">
        <v>10</v>
      </c>
      <c r="D341" s="114">
        <f>SUM(D316:D340)</f>
        <v>26.35</v>
      </c>
      <c r="E341" s="114"/>
      <c r="F341" s="114">
        <f>SUM(F316:F340)</f>
        <v>3027000</v>
      </c>
    </row>
    <row r="346" spans="1:6" s="3" customFormat="1" ht="14.4" customHeight="1">
      <c r="A346" s="3" t="s">
        <v>193</v>
      </c>
      <c r="B346" s="2"/>
      <c r="C346" s="145" t="s">
        <v>11</v>
      </c>
      <c r="D346" s="145"/>
      <c r="F346" s="2" t="s">
        <v>56</v>
      </c>
    </row>
    <row r="359" spans="2:6">
      <c r="F359" t="s">
        <v>24</v>
      </c>
    </row>
    <row r="360" spans="2:6">
      <c r="E360" s="10" t="s">
        <v>26</v>
      </c>
      <c r="F360" s="11"/>
    </row>
    <row r="361" spans="2:6">
      <c r="F361" s="10" t="s">
        <v>25</v>
      </c>
    </row>
    <row r="363" spans="2:6">
      <c r="B363" s="147" t="s">
        <v>194</v>
      </c>
      <c r="C363" s="147"/>
      <c r="D363" s="147"/>
      <c r="E363" s="147"/>
      <c r="F363" s="147"/>
    </row>
    <row r="364" spans="2:6">
      <c r="B364" s="147"/>
      <c r="C364" s="147"/>
      <c r="D364" s="147"/>
      <c r="E364" s="147"/>
      <c r="F364" s="147"/>
    </row>
    <row r="365" spans="2:6">
      <c r="B365" s="148"/>
      <c r="C365" s="148"/>
      <c r="D365" s="148"/>
      <c r="E365" s="148"/>
      <c r="F365" s="148"/>
    </row>
    <row r="366" spans="2:6" ht="41.4">
      <c r="B366" s="9"/>
      <c r="C366" s="30" t="s">
        <v>1</v>
      </c>
      <c r="D366" s="30" t="s">
        <v>2</v>
      </c>
      <c r="E366" s="30" t="s">
        <v>12</v>
      </c>
      <c r="F366" s="30" t="s">
        <v>13</v>
      </c>
    </row>
    <row r="367" spans="2:6">
      <c r="B367" s="41">
        <v>1</v>
      </c>
      <c r="C367" s="30" t="s">
        <v>14</v>
      </c>
      <c r="D367" s="41">
        <v>1</v>
      </c>
      <c r="E367" s="41">
        <v>210000</v>
      </c>
      <c r="F367" s="30">
        <f>D367*E367</f>
        <v>210000</v>
      </c>
    </row>
    <row r="368" spans="2:6">
      <c r="B368" s="41">
        <v>2</v>
      </c>
      <c r="C368" s="30" t="s">
        <v>89</v>
      </c>
      <c r="D368" s="41">
        <v>1</v>
      </c>
      <c r="E368" s="41">
        <v>130000</v>
      </c>
      <c r="F368" s="30">
        <f t="shared" ref="F368:F387" si="9">D368*E368</f>
        <v>130000</v>
      </c>
    </row>
    <row r="369" spans="2:6">
      <c r="B369" s="41">
        <v>3</v>
      </c>
      <c r="C369" s="30" t="s">
        <v>15</v>
      </c>
      <c r="D369" s="41">
        <v>1</v>
      </c>
      <c r="E369" s="41">
        <v>115000</v>
      </c>
      <c r="F369" s="30">
        <f t="shared" si="9"/>
        <v>115000</v>
      </c>
    </row>
    <row r="370" spans="2:6">
      <c r="B370" s="41">
        <v>4</v>
      </c>
      <c r="C370" s="30" t="s">
        <v>17</v>
      </c>
      <c r="D370" s="41">
        <v>6.72</v>
      </c>
      <c r="E370" s="41">
        <v>120000</v>
      </c>
      <c r="F370" s="30">
        <f t="shared" si="9"/>
        <v>806400</v>
      </c>
    </row>
    <row r="371" spans="2:6">
      <c r="B371" s="41">
        <v>5</v>
      </c>
      <c r="C371" s="30" t="s">
        <v>18</v>
      </c>
      <c r="D371" s="41">
        <v>4</v>
      </c>
      <c r="E371" s="41">
        <v>120000</v>
      </c>
      <c r="F371" s="30">
        <f t="shared" si="9"/>
        <v>480000</v>
      </c>
    </row>
    <row r="372" spans="2:6">
      <c r="B372" s="41">
        <v>6</v>
      </c>
      <c r="C372" s="30" t="s">
        <v>110</v>
      </c>
      <c r="D372" s="41">
        <v>1.25</v>
      </c>
      <c r="E372" s="41">
        <v>104000</v>
      </c>
      <c r="F372" s="30">
        <f t="shared" si="9"/>
        <v>130000</v>
      </c>
    </row>
    <row r="373" spans="2:6">
      <c r="B373" s="41">
        <v>7</v>
      </c>
      <c r="C373" s="30" t="s">
        <v>195</v>
      </c>
      <c r="D373" s="41">
        <v>1</v>
      </c>
      <c r="E373" s="41">
        <v>104000</v>
      </c>
      <c r="F373" s="30">
        <f t="shared" si="9"/>
        <v>104000</v>
      </c>
    </row>
    <row r="374" spans="2:6">
      <c r="B374" s="41">
        <v>8</v>
      </c>
      <c r="C374" s="30" t="s">
        <v>153</v>
      </c>
      <c r="D374" s="41">
        <v>0.75</v>
      </c>
      <c r="E374" s="41">
        <v>104000</v>
      </c>
      <c r="F374" s="30">
        <f t="shared" si="9"/>
        <v>78000</v>
      </c>
    </row>
    <row r="375" spans="2:6">
      <c r="B375" s="41">
        <v>9</v>
      </c>
      <c r="C375" s="30" t="s">
        <v>6</v>
      </c>
      <c r="D375" s="41">
        <v>0.75</v>
      </c>
      <c r="E375" s="41">
        <v>104000</v>
      </c>
      <c r="F375" s="30">
        <f t="shared" si="9"/>
        <v>78000</v>
      </c>
    </row>
    <row r="376" spans="2:6">
      <c r="B376" s="41">
        <v>10</v>
      </c>
      <c r="C376" s="30" t="s">
        <v>8</v>
      </c>
      <c r="D376" s="41">
        <v>1</v>
      </c>
      <c r="E376" s="41">
        <v>104000</v>
      </c>
      <c r="F376" s="30">
        <f t="shared" si="9"/>
        <v>104000</v>
      </c>
    </row>
    <row r="377" spans="2:6">
      <c r="B377" s="41">
        <v>11</v>
      </c>
      <c r="C377" s="30" t="s">
        <v>16</v>
      </c>
      <c r="D377" s="41">
        <v>1</v>
      </c>
      <c r="E377" s="41">
        <v>104000</v>
      </c>
      <c r="F377" s="30">
        <f t="shared" si="9"/>
        <v>104000</v>
      </c>
    </row>
    <row r="378" spans="2:6">
      <c r="B378" s="41">
        <v>12</v>
      </c>
      <c r="C378" s="30" t="s">
        <v>19</v>
      </c>
      <c r="D378" s="41">
        <v>1</v>
      </c>
      <c r="E378" s="41">
        <v>104000</v>
      </c>
      <c r="F378" s="30">
        <f t="shared" si="9"/>
        <v>104000</v>
      </c>
    </row>
    <row r="379" spans="2:6">
      <c r="B379" s="41">
        <v>13</v>
      </c>
      <c r="C379" s="30" t="s">
        <v>20</v>
      </c>
      <c r="D379" s="41">
        <v>1</v>
      </c>
      <c r="E379" s="41">
        <v>104000</v>
      </c>
      <c r="F379" s="30">
        <f t="shared" si="9"/>
        <v>104000</v>
      </c>
    </row>
    <row r="380" spans="2:6">
      <c r="B380" s="41">
        <v>14</v>
      </c>
      <c r="C380" s="30" t="s">
        <v>49</v>
      </c>
      <c r="D380" s="41">
        <v>0.75</v>
      </c>
      <c r="E380" s="41">
        <v>104000</v>
      </c>
      <c r="F380" s="30">
        <f t="shared" si="9"/>
        <v>78000</v>
      </c>
    </row>
    <row r="381" spans="2:6">
      <c r="B381" s="41">
        <v>15</v>
      </c>
      <c r="C381" s="30" t="s">
        <v>188</v>
      </c>
      <c r="D381" s="41">
        <v>0.75</v>
      </c>
      <c r="E381" s="41">
        <v>104000</v>
      </c>
      <c r="F381" s="30">
        <f t="shared" si="9"/>
        <v>78000</v>
      </c>
    </row>
    <row r="382" spans="2:6">
      <c r="B382" s="41">
        <v>16</v>
      </c>
      <c r="C382" s="30" t="s">
        <v>51</v>
      </c>
      <c r="D382" s="41">
        <v>1</v>
      </c>
      <c r="E382" s="41">
        <v>104000</v>
      </c>
      <c r="F382" s="30">
        <f t="shared" si="9"/>
        <v>104000</v>
      </c>
    </row>
    <row r="383" spans="2:6">
      <c r="B383" s="41">
        <v>17</v>
      </c>
      <c r="C383" s="30" t="s">
        <v>133</v>
      </c>
      <c r="D383" s="41">
        <v>0.5</v>
      </c>
      <c r="E383" s="41">
        <v>104000</v>
      </c>
      <c r="F383" s="30">
        <f t="shared" si="9"/>
        <v>52000</v>
      </c>
    </row>
    <row r="384" spans="2:6">
      <c r="B384" s="41">
        <v>18</v>
      </c>
      <c r="C384" s="30" t="s">
        <v>18</v>
      </c>
      <c r="D384" s="41">
        <v>0.5</v>
      </c>
      <c r="E384" s="41">
        <v>120000</v>
      </c>
      <c r="F384" s="30">
        <f t="shared" si="9"/>
        <v>60000</v>
      </c>
    </row>
    <row r="385" spans="1:6">
      <c r="B385" s="41">
        <v>19</v>
      </c>
      <c r="C385" s="30" t="s">
        <v>18</v>
      </c>
      <c r="D385" s="41">
        <v>0.5</v>
      </c>
      <c r="E385" s="41">
        <v>120000</v>
      </c>
      <c r="F385" s="30">
        <f t="shared" si="9"/>
        <v>60000</v>
      </c>
    </row>
    <row r="386" spans="1:6">
      <c r="B386" s="41">
        <v>20</v>
      </c>
      <c r="C386" s="30" t="s">
        <v>18</v>
      </c>
      <c r="D386" s="41">
        <v>1</v>
      </c>
      <c r="E386" s="41">
        <v>120000</v>
      </c>
      <c r="F386" s="30">
        <f t="shared" si="9"/>
        <v>120000</v>
      </c>
    </row>
    <row r="387" spans="1:6">
      <c r="B387" s="41">
        <v>21</v>
      </c>
      <c r="C387" s="30" t="s">
        <v>5</v>
      </c>
      <c r="D387" s="41">
        <v>0.5</v>
      </c>
      <c r="E387" s="41">
        <v>104000</v>
      </c>
      <c r="F387" s="30">
        <f t="shared" si="9"/>
        <v>52000</v>
      </c>
    </row>
    <row r="388" spans="1:6" ht="15">
      <c r="B388" s="41"/>
      <c r="C388" s="30" t="s">
        <v>10</v>
      </c>
      <c r="D388" s="41">
        <f>SUM(D367:D387)</f>
        <v>26.97</v>
      </c>
      <c r="E388" s="128"/>
      <c r="F388" s="128">
        <f>SUM(F367:F387)</f>
        <v>3151400</v>
      </c>
    </row>
    <row r="396" spans="1:6" s="3" customFormat="1" ht="14.4" customHeight="1">
      <c r="A396" s="3" t="s">
        <v>193</v>
      </c>
      <c r="B396" s="2"/>
      <c r="C396" s="145" t="s">
        <v>11</v>
      </c>
      <c r="D396" s="145"/>
      <c r="F396" s="2" t="s">
        <v>56</v>
      </c>
    </row>
    <row r="407" spans="2:6">
      <c r="F407" t="s">
        <v>24</v>
      </c>
    </row>
    <row r="408" spans="2:6">
      <c r="E408" s="10" t="s">
        <v>26</v>
      </c>
      <c r="F408" s="11"/>
    </row>
    <row r="409" spans="2:6">
      <c r="F409" s="10" t="s">
        <v>25</v>
      </c>
    </row>
    <row r="411" spans="2:6">
      <c r="B411" s="147" t="s">
        <v>200</v>
      </c>
      <c r="C411" s="147"/>
      <c r="D411" s="147"/>
      <c r="E411" s="147"/>
      <c r="F411" s="147"/>
    </row>
    <row r="412" spans="2:6">
      <c r="B412" s="147"/>
      <c r="C412" s="147"/>
      <c r="D412" s="147"/>
      <c r="E412" s="147"/>
      <c r="F412" s="147"/>
    </row>
    <row r="413" spans="2:6">
      <c r="B413" s="148"/>
      <c r="C413" s="148"/>
      <c r="D413" s="148"/>
      <c r="E413" s="148"/>
      <c r="F413" s="148"/>
    </row>
    <row r="414" spans="2:6" ht="41.4">
      <c r="B414" s="9"/>
      <c r="C414" s="30" t="s">
        <v>1</v>
      </c>
      <c r="D414" s="30" t="s">
        <v>2</v>
      </c>
      <c r="E414" s="30" t="s">
        <v>12</v>
      </c>
      <c r="F414" s="30" t="s">
        <v>13</v>
      </c>
    </row>
    <row r="415" spans="2:6">
      <c r="B415" s="41">
        <v>1</v>
      </c>
      <c r="C415" s="30" t="s">
        <v>14</v>
      </c>
      <c r="D415" s="108">
        <v>1</v>
      </c>
      <c r="E415" s="30">
        <v>210000</v>
      </c>
      <c r="F415" s="30">
        <f>D415*E415</f>
        <v>210000</v>
      </c>
    </row>
    <row r="416" spans="2:6">
      <c r="B416" s="41">
        <v>2</v>
      </c>
      <c r="C416" s="30" t="s">
        <v>103</v>
      </c>
      <c r="D416" s="108">
        <v>1</v>
      </c>
      <c r="E416" s="30">
        <v>130000</v>
      </c>
      <c r="F416" s="30">
        <f t="shared" ref="F416:F434" si="10">D416*E416</f>
        <v>130000</v>
      </c>
    </row>
    <row r="417" spans="2:6">
      <c r="B417" s="41">
        <v>3</v>
      </c>
      <c r="C417" s="30" t="s">
        <v>148</v>
      </c>
      <c r="D417" s="108">
        <v>1</v>
      </c>
      <c r="E417" s="30">
        <v>115000</v>
      </c>
      <c r="F417" s="30">
        <f t="shared" si="10"/>
        <v>115000</v>
      </c>
    </row>
    <row r="418" spans="2:6">
      <c r="B418" s="41">
        <v>4</v>
      </c>
      <c r="C418" s="30" t="s">
        <v>17</v>
      </c>
      <c r="D418" s="108">
        <v>5.6</v>
      </c>
      <c r="E418" s="30">
        <v>120000</v>
      </c>
      <c r="F418" s="30">
        <f t="shared" si="10"/>
        <v>672000</v>
      </c>
    </row>
    <row r="419" spans="2:6">
      <c r="B419" s="41">
        <v>5</v>
      </c>
      <c r="C419" s="30" t="s">
        <v>18</v>
      </c>
      <c r="D419" s="108">
        <v>2</v>
      </c>
      <c r="E419" s="30">
        <v>120000</v>
      </c>
      <c r="F419" s="30">
        <f t="shared" si="10"/>
        <v>240000</v>
      </c>
    </row>
    <row r="420" spans="2:6">
      <c r="B420" s="41">
        <v>6</v>
      </c>
      <c r="C420" s="30" t="s">
        <v>110</v>
      </c>
      <c r="D420" s="108">
        <v>1.5</v>
      </c>
      <c r="E420" s="30">
        <v>104000</v>
      </c>
      <c r="F420" s="30">
        <f t="shared" si="10"/>
        <v>156000</v>
      </c>
    </row>
    <row r="421" spans="2:6">
      <c r="B421" s="41">
        <v>7</v>
      </c>
      <c r="C421" s="30" t="s">
        <v>16</v>
      </c>
      <c r="D421" s="108">
        <v>1</v>
      </c>
      <c r="E421" s="30">
        <v>104000</v>
      </c>
      <c r="F421" s="30">
        <f t="shared" si="10"/>
        <v>104000</v>
      </c>
    </row>
    <row r="422" spans="2:6">
      <c r="B422" s="41">
        <v>8</v>
      </c>
      <c r="C422" s="30" t="s">
        <v>8</v>
      </c>
      <c r="D422" s="108">
        <v>1</v>
      </c>
      <c r="E422" s="30">
        <v>104000</v>
      </c>
      <c r="F422" s="30">
        <f t="shared" si="10"/>
        <v>104000</v>
      </c>
    </row>
    <row r="423" spans="2:6">
      <c r="B423" s="41">
        <v>9</v>
      </c>
      <c r="C423" s="30" t="s">
        <v>19</v>
      </c>
      <c r="D423" s="108">
        <v>1</v>
      </c>
      <c r="E423" s="30">
        <v>104000</v>
      </c>
      <c r="F423" s="30">
        <f t="shared" si="10"/>
        <v>104000</v>
      </c>
    </row>
    <row r="424" spans="2:6">
      <c r="B424" s="41">
        <v>10</v>
      </c>
      <c r="C424" s="30" t="s">
        <v>20</v>
      </c>
      <c r="D424" s="108">
        <v>1</v>
      </c>
      <c r="E424" s="30">
        <v>104000</v>
      </c>
      <c r="F424" s="30">
        <f t="shared" si="10"/>
        <v>104000</v>
      </c>
    </row>
    <row r="425" spans="2:6">
      <c r="B425" s="41">
        <v>11</v>
      </c>
      <c r="C425" s="30" t="s">
        <v>196</v>
      </c>
      <c r="D425" s="108">
        <v>1</v>
      </c>
      <c r="E425" s="30">
        <v>104000</v>
      </c>
      <c r="F425" s="30">
        <f t="shared" si="10"/>
        <v>104000</v>
      </c>
    </row>
    <row r="426" spans="2:6">
      <c r="B426" s="41">
        <v>12</v>
      </c>
      <c r="C426" s="30" t="s">
        <v>153</v>
      </c>
      <c r="D426" s="108">
        <v>1</v>
      </c>
      <c r="E426" s="30">
        <v>104000</v>
      </c>
      <c r="F426" s="30">
        <f t="shared" si="10"/>
        <v>104000</v>
      </c>
    </row>
    <row r="427" spans="2:6">
      <c r="B427" s="41">
        <v>13</v>
      </c>
      <c r="C427" s="30" t="s">
        <v>197</v>
      </c>
      <c r="D427" s="108">
        <v>0.5</v>
      </c>
      <c r="E427" s="30">
        <v>104000</v>
      </c>
      <c r="F427" s="30">
        <f t="shared" si="10"/>
        <v>52000</v>
      </c>
    </row>
    <row r="428" spans="2:6">
      <c r="B428" s="41">
        <v>14</v>
      </c>
      <c r="C428" s="30" t="s">
        <v>154</v>
      </c>
      <c r="D428" s="108">
        <v>0.5</v>
      </c>
      <c r="E428" s="30">
        <v>104000</v>
      </c>
      <c r="F428" s="30">
        <f t="shared" si="10"/>
        <v>52000</v>
      </c>
    </row>
    <row r="429" spans="2:6">
      <c r="B429" s="41">
        <v>15</v>
      </c>
      <c r="C429" s="30" t="s">
        <v>49</v>
      </c>
      <c r="D429" s="108">
        <v>1</v>
      </c>
      <c r="E429" s="30">
        <v>104000</v>
      </c>
      <c r="F429" s="30">
        <f t="shared" si="10"/>
        <v>104000</v>
      </c>
    </row>
    <row r="430" spans="2:6">
      <c r="B430" s="41">
        <v>16</v>
      </c>
      <c r="C430" s="30" t="s">
        <v>5</v>
      </c>
      <c r="D430" s="108">
        <v>0.5</v>
      </c>
      <c r="E430" s="30">
        <v>104000</v>
      </c>
      <c r="F430" s="30">
        <f t="shared" si="10"/>
        <v>52000</v>
      </c>
    </row>
    <row r="431" spans="2:6">
      <c r="B431" s="41">
        <v>17</v>
      </c>
      <c r="C431" s="30" t="s">
        <v>198</v>
      </c>
      <c r="D431" s="108">
        <v>1.1200000000000001</v>
      </c>
      <c r="E431" s="30">
        <v>120000</v>
      </c>
      <c r="F431" s="30">
        <f t="shared" si="10"/>
        <v>134400</v>
      </c>
    </row>
    <row r="432" spans="2:6">
      <c r="B432" s="41">
        <v>18</v>
      </c>
      <c r="C432" s="30" t="s">
        <v>18</v>
      </c>
      <c r="D432" s="108">
        <v>4</v>
      </c>
      <c r="E432" s="30">
        <v>120000</v>
      </c>
      <c r="F432" s="30">
        <f t="shared" si="10"/>
        <v>480000</v>
      </c>
    </row>
    <row r="433" spans="1:6">
      <c r="B433" s="41">
        <v>19</v>
      </c>
      <c r="C433" s="30" t="s">
        <v>4</v>
      </c>
      <c r="D433" s="108">
        <v>1</v>
      </c>
      <c r="E433" s="30">
        <v>120000</v>
      </c>
      <c r="F433" s="30">
        <f t="shared" si="10"/>
        <v>120000</v>
      </c>
    </row>
    <row r="434" spans="1:6">
      <c r="B434" s="41">
        <v>20</v>
      </c>
      <c r="C434" s="30" t="s">
        <v>150</v>
      </c>
      <c r="D434" s="108">
        <v>1</v>
      </c>
      <c r="E434" s="30">
        <v>104000</v>
      </c>
      <c r="F434" s="30">
        <f t="shared" si="10"/>
        <v>104000</v>
      </c>
    </row>
    <row r="435" spans="1:6">
      <c r="B435" s="41"/>
      <c r="C435" s="30" t="s">
        <v>10</v>
      </c>
      <c r="D435" s="30">
        <f>SUM(D415:D434)</f>
        <v>27.720000000000002</v>
      </c>
      <c r="E435" s="30" t="s">
        <v>199</v>
      </c>
      <c r="F435" s="30">
        <f t="shared" ref="F435" si="11">SUM(F415:F434)</f>
        <v>3245400</v>
      </c>
    </row>
    <row r="440" spans="1:6" s="3" customFormat="1" ht="14.4" customHeight="1">
      <c r="A440" s="3" t="s">
        <v>193</v>
      </c>
      <c r="B440" s="2"/>
      <c r="C440" s="145" t="s">
        <v>11</v>
      </c>
      <c r="D440" s="145"/>
      <c r="F440" s="2" t="s">
        <v>56</v>
      </c>
    </row>
    <row r="455" spans="2:7">
      <c r="F455" t="s">
        <v>24</v>
      </c>
    </row>
    <row r="456" spans="2:7">
      <c r="E456" s="10" t="s">
        <v>26</v>
      </c>
      <c r="F456" s="11"/>
    </row>
    <row r="457" spans="2:7">
      <c r="F457" s="10" t="s">
        <v>25</v>
      </c>
    </row>
    <row r="459" spans="2:7">
      <c r="B459" s="150" t="s">
        <v>218</v>
      </c>
      <c r="C459" s="150"/>
      <c r="D459" s="150"/>
      <c r="E459" s="150"/>
      <c r="F459" s="150"/>
      <c r="G459" s="150"/>
    </row>
    <row r="460" spans="2:7">
      <c r="B460" s="150"/>
      <c r="C460" s="150"/>
      <c r="D460" s="150"/>
      <c r="E460" s="150"/>
      <c r="F460" s="150"/>
      <c r="G460" s="150"/>
    </row>
    <row r="461" spans="2:7" ht="41.4">
      <c r="B461" s="80" t="s">
        <v>0</v>
      </c>
      <c r="C461" s="30" t="s">
        <v>1</v>
      </c>
      <c r="D461" s="30" t="s">
        <v>2</v>
      </c>
      <c r="E461" s="30" t="s">
        <v>12</v>
      </c>
      <c r="F461" s="30" t="s">
        <v>33</v>
      </c>
      <c r="G461" s="30" t="s">
        <v>13</v>
      </c>
    </row>
    <row r="462" spans="2:7">
      <c r="B462" s="150">
        <v>1</v>
      </c>
      <c r="C462" s="113" t="s">
        <v>174</v>
      </c>
      <c r="D462" s="129">
        <v>1</v>
      </c>
      <c r="E462" s="129">
        <v>170000</v>
      </c>
      <c r="F462" s="120">
        <v>0</v>
      </c>
      <c r="G462" s="120">
        <f>D462*E462</f>
        <v>170000</v>
      </c>
    </row>
    <row r="463" spans="2:7">
      <c r="B463" s="150"/>
      <c r="C463" s="52" t="s">
        <v>201</v>
      </c>
      <c r="D463" s="41">
        <v>0.33</v>
      </c>
      <c r="E463" s="41">
        <v>105570</v>
      </c>
      <c r="F463" s="120">
        <v>0</v>
      </c>
      <c r="G463" s="120">
        <f>D463*E463</f>
        <v>34838.1</v>
      </c>
    </row>
    <row r="464" spans="2:7">
      <c r="B464" s="41">
        <v>2</v>
      </c>
      <c r="C464" s="113" t="s">
        <v>202</v>
      </c>
      <c r="D464" s="41">
        <v>1</v>
      </c>
      <c r="E464" s="41">
        <v>150000</v>
      </c>
      <c r="F464" s="120">
        <v>0</v>
      </c>
      <c r="G464" s="120">
        <f>D464*E464</f>
        <v>150000</v>
      </c>
    </row>
    <row r="465" spans="2:7">
      <c r="B465" s="150">
        <v>3</v>
      </c>
      <c r="C465" s="113" t="s">
        <v>203</v>
      </c>
      <c r="D465" s="41">
        <v>1</v>
      </c>
      <c r="E465" s="41">
        <v>105000</v>
      </c>
      <c r="F465" s="120">
        <v>0</v>
      </c>
      <c r="G465" s="120">
        <f>D465*E465</f>
        <v>105000</v>
      </c>
    </row>
    <row r="466" spans="2:7">
      <c r="B466" s="150"/>
      <c r="C466" s="113" t="s">
        <v>201</v>
      </c>
      <c r="D466" s="41">
        <v>0.33</v>
      </c>
      <c r="E466" s="41">
        <v>105570</v>
      </c>
      <c r="F466" s="120">
        <v>0</v>
      </c>
      <c r="G466" s="120">
        <f>D466*E466</f>
        <v>34838.1</v>
      </c>
    </row>
    <row r="467" spans="2:7" ht="27.6">
      <c r="B467" s="150">
        <v>4</v>
      </c>
      <c r="C467" s="113" t="s">
        <v>204</v>
      </c>
      <c r="D467" s="41">
        <v>4</v>
      </c>
      <c r="E467" s="41"/>
      <c r="F467" s="130">
        <v>20000</v>
      </c>
      <c r="G467" s="130">
        <v>20000</v>
      </c>
    </row>
    <row r="468" spans="2:7">
      <c r="B468" s="150"/>
      <c r="C468" s="113" t="s">
        <v>201</v>
      </c>
      <c r="D468" s="41">
        <v>5.6</v>
      </c>
      <c r="E468" s="41">
        <v>105570</v>
      </c>
      <c r="F468" s="120">
        <v>0</v>
      </c>
      <c r="G468" s="120">
        <f t="shared" ref="G468:G487" si="12">D468*E468</f>
        <v>591192</v>
      </c>
    </row>
    <row r="469" spans="2:7">
      <c r="B469" s="41">
        <v>5</v>
      </c>
      <c r="C469" s="113" t="s">
        <v>205</v>
      </c>
      <c r="D469" s="41">
        <v>2</v>
      </c>
      <c r="E469" s="41">
        <v>104000</v>
      </c>
      <c r="F469" s="120">
        <v>0</v>
      </c>
      <c r="G469" s="120">
        <f t="shared" si="12"/>
        <v>208000</v>
      </c>
    </row>
    <row r="470" spans="2:7">
      <c r="B470" s="41">
        <v>6</v>
      </c>
      <c r="C470" s="113" t="s">
        <v>206</v>
      </c>
      <c r="D470" s="41">
        <v>18.66</v>
      </c>
      <c r="E470" s="41">
        <v>111947</v>
      </c>
      <c r="F470" s="120">
        <v>0</v>
      </c>
      <c r="G470" s="120">
        <f t="shared" si="12"/>
        <v>2088931.02</v>
      </c>
    </row>
    <row r="471" spans="2:7" ht="27.6">
      <c r="B471" s="150">
        <v>7</v>
      </c>
      <c r="C471" s="113" t="s">
        <v>207</v>
      </c>
      <c r="D471" s="41">
        <v>1</v>
      </c>
      <c r="E471" s="41">
        <v>105000</v>
      </c>
      <c r="F471" s="120">
        <v>0</v>
      </c>
      <c r="G471" s="120">
        <f t="shared" si="12"/>
        <v>105000</v>
      </c>
    </row>
    <row r="472" spans="2:7" ht="27.6">
      <c r="B472" s="150"/>
      <c r="C472" s="113" t="s">
        <v>208</v>
      </c>
      <c r="D472" s="41">
        <v>0.66</v>
      </c>
      <c r="E472" s="41">
        <v>105570</v>
      </c>
      <c r="F472" s="120">
        <v>0</v>
      </c>
      <c r="G472" s="120">
        <f t="shared" si="12"/>
        <v>69676.2</v>
      </c>
    </row>
    <row r="473" spans="2:7" ht="27.6">
      <c r="B473" s="150">
        <v>8</v>
      </c>
      <c r="C473" s="113" t="s">
        <v>209</v>
      </c>
      <c r="D473" s="41">
        <v>1</v>
      </c>
      <c r="E473" s="41">
        <v>104000</v>
      </c>
      <c r="F473" s="120">
        <v>0</v>
      </c>
      <c r="G473" s="120">
        <f t="shared" si="12"/>
        <v>104000</v>
      </c>
    </row>
    <row r="474" spans="2:7">
      <c r="B474" s="150"/>
      <c r="C474" s="113" t="s">
        <v>210</v>
      </c>
      <c r="D474" s="41">
        <v>0.66</v>
      </c>
      <c r="E474" s="41">
        <v>105570</v>
      </c>
      <c r="F474" s="120">
        <v>0</v>
      </c>
      <c r="G474" s="120">
        <f t="shared" si="12"/>
        <v>69676.2</v>
      </c>
    </row>
    <row r="475" spans="2:7">
      <c r="B475" s="41">
        <v>9</v>
      </c>
      <c r="C475" s="113" t="s">
        <v>211</v>
      </c>
      <c r="D475" s="41">
        <v>15.68</v>
      </c>
      <c r="E475" s="41">
        <v>105570</v>
      </c>
      <c r="F475" s="120">
        <v>0</v>
      </c>
      <c r="G475" s="120">
        <f t="shared" si="12"/>
        <v>1655337.5999999999</v>
      </c>
    </row>
    <row r="476" spans="2:7" ht="27.6">
      <c r="B476" s="150">
        <v>10</v>
      </c>
      <c r="C476" s="113" t="s">
        <v>212</v>
      </c>
      <c r="D476" s="41">
        <v>4</v>
      </c>
      <c r="E476" s="41">
        <v>104000</v>
      </c>
      <c r="F476" s="120">
        <v>0</v>
      </c>
      <c r="G476" s="120">
        <f t="shared" si="12"/>
        <v>416000</v>
      </c>
    </row>
    <row r="477" spans="2:7">
      <c r="B477" s="150"/>
      <c r="C477" s="113" t="s">
        <v>210</v>
      </c>
      <c r="D477" s="41">
        <v>4.75</v>
      </c>
      <c r="E477" s="41">
        <v>111947</v>
      </c>
      <c r="F477" s="120">
        <v>0</v>
      </c>
      <c r="G477" s="120">
        <f t="shared" si="12"/>
        <v>531748.25</v>
      </c>
    </row>
    <row r="478" spans="2:7">
      <c r="B478" s="41">
        <v>11</v>
      </c>
      <c r="C478" s="113" t="s">
        <v>15</v>
      </c>
      <c r="D478" s="41">
        <v>1</v>
      </c>
      <c r="E478" s="41">
        <v>125000</v>
      </c>
      <c r="F478" s="120">
        <v>0</v>
      </c>
      <c r="G478" s="120">
        <f t="shared" si="12"/>
        <v>125000</v>
      </c>
    </row>
    <row r="479" spans="2:7">
      <c r="B479" s="41">
        <v>12</v>
      </c>
      <c r="C479" s="113" t="s">
        <v>8</v>
      </c>
      <c r="D479" s="41">
        <v>1</v>
      </c>
      <c r="E479" s="41">
        <v>104000</v>
      </c>
      <c r="F479" s="120">
        <v>0</v>
      </c>
      <c r="G479" s="120">
        <f t="shared" si="12"/>
        <v>104000</v>
      </c>
    </row>
    <row r="480" spans="2:7">
      <c r="B480" s="41">
        <v>13</v>
      </c>
      <c r="C480" s="113" t="s">
        <v>4</v>
      </c>
      <c r="D480" s="41">
        <v>2</v>
      </c>
      <c r="E480" s="41">
        <v>104000</v>
      </c>
      <c r="F480" s="120">
        <v>0</v>
      </c>
      <c r="G480" s="120">
        <f t="shared" si="12"/>
        <v>208000</v>
      </c>
    </row>
    <row r="481" spans="1:7">
      <c r="B481" s="41">
        <v>14</v>
      </c>
      <c r="C481" s="113" t="s">
        <v>213</v>
      </c>
      <c r="D481" s="41">
        <v>0.41</v>
      </c>
      <c r="E481" s="41">
        <v>104000</v>
      </c>
      <c r="F481" s="120">
        <v>0</v>
      </c>
      <c r="G481" s="120">
        <f t="shared" si="12"/>
        <v>42640</v>
      </c>
    </row>
    <row r="482" spans="1:7">
      <c r="B482" s="41">
        <v>15</v>
      </c>
      <c r="C482" s="113" t="s">
        <v>5</v>
      </c>
      <c r="D482" s="41">
        <v>1</v>
      </c>
      <c r="E482" s="41">
        <v>104000</v>
      </c>
      <c r="F482" s="120">
        <v>0</v>
      </c>
      <c r="G482" s="120">
        <f t="shared" si="12"/>
        <v>104000</v>
      </c>
    </row>
    <row r="483" spans="1:7">
      <c r="B483" s="41">
        <v>16</v>
      </c>
      <c r="C483" s="113" t="s">
        <v>214</v>
      </c>
      <c r="D483" s="41">
        <v>1</v>
      </c>
      <c r="E483" s="41">
        <v>104000</v>
      </c>
      <c r="F483" s="120">
        <v>0</v>
      </c>
      <c r="G483" s="120">
        <f t="shared" si="12"/>
        <v>104000</v>
      </c>
    </row>
    <row r="484" spans="1:7" ht="27.6">
      <c r="B484" s="41">
        <v>17</v>
      </c>
      <c r="C484" s="113" t="s">
        <v>212</v>
      </c>
      <c r="D484" s="41">
        <v>2</v>
      </c>
      <c r="E484" s="41">
        <v>104000</v>
      </c>
      <c r="F484" s="120">
        <v>0</v>
      </c>
      <c r="G484" s="120">
        <f t="shared" si="12"/>
        <v>208000</v>
      </c>
    </row>
    <row r="485" spans="1:7">
      <c r="B485" s="41">
        <v>18</v>
      </c>
      <c r="C485" s="113" t="s">
        <v>210</v>
      </c>
      <c r="D485" s="41">
        <v>2.02</v>
      </c>
      <c r="E485" s="41">
        <v>105570</v>
      </c>
      <c r="F485" s="120">
        <v>0</v>
      </c>
      <c r="G485" s="120">
        <f t="shared" si="12"/>
        <v>213251.4</v>
      </c>
    </row>
    <row r="486" spans="1:7">
      <c r="B486" s="41">
        <v>19</v>
      </c>
      <c r="C486" s="113" t="s">
        <v>215</v>
      </c>
      <c r="D486" s="41">
        <v>1</v>
      </c>
      <c r="E486" s="41">
        <v>104000</v>
      </c>
      <c r="F486" s="120">
        <v>0</v>
      </c>
      <c r="G486" s="120">
        <f t="shared" si="12"/>
        <v>104000</v>
      </c>
    </row>
    <row r="487" spans="1:7">
      <c r="B487" s="41">
        <v>20</v>
      </c>
      <c r="C487" s="113" t="s">
        <v>216</v>
      </c>
      <c r="D487" s="41">
        <v>3</v>
      </c>
      <c r="E487" s="41">
        <v>104000</v>
      </c>
      <c r="F487" s="120">
        <v>0</v>
      </c>
      <c r="G487" s="120">
        <f t="shared" si="12"/>
        <v>312000</v>
      </c>
    </row>
    <row r="488" spans="1:7" ht="27.6">
      <c r="B488" s="41">
        <v>21</v>
      </c>
      <c r="C488" s="113" t="s">
        <v>217</v>
      </c>
      <c r="D488" s="41">
        <v>1</v>
      </c>
      <c r="E488" s="41">
        <v>104000</v>
      </c>
      <c r="F488" s="41">
        <v>19187</v>
      </c>
      <c r="G488" s="120">
        <f>E488+F488</f>
        <v>123187</v>
      </c>
    </row>
    <row r="489" spans="1:7">
      <c r="B489" s="41">
        <v>22</v>
      </c>
      <c r="C489" s="113" t="s">
        <v>201</v>
      </c>
      <c r="D489" s="41">
        <v>0.25</v>
      </c>
      <c r="E489" s="41">
        <v>111947</v>
      </c>
      <c r="F489" s="120">
        <v>0</v>
      </c>
      <c r="G489" s="120">
        <f>D489*E489</f>
        <v>27986.75</v>
      </c>
    </row>
    <row r="490" spans="1:7" ht="16.2">
      <c r="B490" s="41"/>
      <c r="C490" s="30" t="s">
        <v>10</v>
      </c>
      <c r="D490" s="131">
        <v>55</v>
      </c>
      <c r="E490" s="128" t="s">
        <v>199</v>
      </c>
      <c r="F490" s="132">
        <f>SUM(F462:F489)</f>
        <v>39187</v>
      </c>
      <c r="G490" s="132">
        <f>SUM(G462:G489)</f>
        <v>8030302.6200000001</v>
      </c>
    </row>
    <row r="493" spans="1:7" s="3" customFormat="1" ht="14.4" customHeight="1">
      <c r="A493" s="3" t="s">
        <v>193</v>
      </c>
      <c r="B493" s="2"/>
      <c r="C493" s="145" t="s">
        <v>11</v>
      </c>
      <c r="D493" s="145"/>
      <c r="F493" s="2" t="s">
        <v>56</v>
      </c>
    </row>
  </sheetData>
  <mergeCells count="28">
    <mergeCell ref="B471:B472"/>
    <mergeCell ref="B473:B474"/>
    <mergeCell ref="B476:B477"/>
    <mergeCell ref="B459:G460"/>
    <mergeCell ref="C493:D493"/>
    <mergeCell ref="B467:B468"/>
    <mergeCell ref="C396:D396"/>
    <mergeCell ref="C440:D440"/>
    <mergeCell ref="B411:F413"/>
    <mergeCell ref="B462:B463"/>
    <mergeCell ref="B465:B466"/>
    <mergeCell ref="B363:F365"/>
    <mergeCell ref="C115:D115"/>
    <mergeCell ref="B134:F136"/>
    <mergeCell ref="C157:D157"/>
    <mergeCell ref="B175:F177"/>
    <mergeCell ref="C192:D192"/>
    <mergeCell ref="B223:F225"/>
    <mergeCell ref="C254:D254"/>
    <mergeCell ref="B270:F272"/>
    <mergeCell ref="C297:D297"/>
    <mergeCell ref="B314:F316"/>
    <mergeCell ref="C346:D346"/>
    <mergeCell ref="B6:F8"/>
    <mergeCell ref="C21:D21"/>
    <mergeCell ref="C76:D76"/>
    <mergeCell ref="B91:F93"/>
    <mergeCell ref="B46:F48"/>
  </mergeCells>
  <pageMargins left="0.17" right="0.2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4C68-37F7-488E-8BB5-B60E89122ADE}">
  <dimension ref="B1:I864"/>
  <sheetViews>
    <sheetView tabSelected="1" topLeftCell="A262" workbookViewId="0">
      <selection activeCell="E269" sqref="E269"/>
    </sheetView>
  </sheetViews>
  <sheetFormatPr defaultRowHeight="14.4"/>
  <cols>
    <col min="1" max="1" width="6.21875" customWidth="1"/>
    <col min="2" max="2" width="5.44140625" customWidth="1"/>
    <col min="3" max="3" width="17.44140625" customWidth="1"/>
    <col min="4" max="4" width="16.44140625" customWidth="1"/>
    <col min="5" max="5" width="20.77734375" customWidth="1"/>
    <col min="6" max="6" width="19.5546875" customWidth="1"/>
  </cols>
  <sheetData>
    <row r="1" spans="2:9" ht="22.8" customHeight="1"/>
    <row r="2" spans="2:9">
      <c r="F2" t="s">
        <v>24</v>
      </c>
    </row>
    <row r="3" spans="2:9">
      <c r="E3" s="10" t="s">
        <v>26</v>
      </c>
      <c r="F3" s="11"/>
    </row>
    <row r="4" spans="2:9">
      <c r="F4" s="10" t="s">
        <v>25</v>
      </c>
    </row>
    <row r="6" spans="2:9">
      <c r="B6" s="151" t="s">
        <v>22</v>
      </c>
      <c r="C6" s="151"/>
      <c r="D6" s="151"/>
      <c r="E6" s="151"/>
      <c r="F6" s="151"/>
      <c r="G6" s="12"/>
      <c r="H6" s="12"/>
      <c r="I6" s="12"/>
    </row>
    <row r="7" spans="2:9" ht="15" thickBot="1">
      <c r="B7" s="151" t="s">
        <v>23</v>
      </c>
      <c r="C7" s="151"/>
      <c r="D7" s="151"/>
      <c r="E7" s="151"/>
      <c r="F7" s="151"/>
      <c r="G7" s="12"/>
      <c r="H7" s="12"/>
      <c r="I7" s="12"/>
    </row>
    <row r="8" spans="2:9" ht="42" thickBot="1">
      <c r="B8" s="9"/>
      <c r="C8" s="4" t="s">
        <v>1</v>
      </c>
      <c r="D8" s="4" t="s">
        <v>2</v>
      </c>
      <c r="E8" s="4" t="s">
        <v>12</v>
      </c>
      <c r="F8" s="4" t="s">
        <v>13</v>
      </c>
    </row>
    <row r="9" spans="2:9" ht="27.6" customHeight="1" thickBot="1">
      <c r="B9" s="9">
        <v>1</v>
      </c>
      <c r="C9" s="5" t="s">
        <v>14</v>
      </c>
      <c r="D9" s="6">
        <v>1</v>
      </c>
      <c r="E9" s="7">
        <v>170000</v>
      </c>
      <c r="F9" s="7">
        <f t="shared" ref="F9:F17" si="0">D9*E9</f>
        <v>170000</v>
      </c>
    </row>
    <row r="10" spans="2:9" ht="27.6" customHeight="1" thickBot="1">
      <c r="B10" s="9">
        <v>2</v>
      </c>
      <c r="C10" s="5" t="s">
        <v>15</v>
      </c>
      <c r="D10" s="6">
        <v>1</v>
      </c>
      <c r="E10" s="7">
        <v>104000</v>
      </c>
      <c r="F10" s="7">
        <f t="shared" si="0"/>
        <v>104000</v>
      </c>
    </row>
    <row r="11" spans="2:9" ht="27.6" customHeight="1" thickBot="1">
      <c r="B11" s="9">
        <v>3</v>
      </c>
      <c r="C11" s="5" t="s">
        <v>16</v>
      </c>
      <c r="D11" s="6">
        <v>0.75</v>
      </c>
      <c r="E11" s="7">
        <v>104000</v>
      </c>
      <c r="F11" s="7">
        <f t="shared" si="0"/>
        <v>78000</v>
      </c>
    </row>
    <row r="12" spans="2:9" ht="27.6" customHeight="1" thickBot="1">
      <c r="B12" s="9">
        <v>4</v>
      </c>
      <c r="C12" s="5" t="s">
        <v>27</v>
      </c>
      <c r="D12" s="6">
        <v>1</v>
      </c>
      <c r="E12" s="7">
        <v>104000</v>
      </c>
      <c r="F12" s="7">
        <f t="shared" si="0"/>
        <v>104000</v>
      </c>
    </row>
    <row r="13" spans="2:9" ht="27.6" customHeight="1" thickBot="1">
      <c r="B13" s="9">
        <v>5</v>
      </c>
      <c r="C13" s="5" t="s">
        <v>17</v>
      </c>
      <c r="D13" s="6">
        <v>3.36</v>
      </c>
      <c r="E13" s="7">
        <v>110000</v>
      </c>
      <c r="F13" s="7">
        <f t="shared" si="0"/>
        <v>369600</v>
      </c>
    </row>
    <row r="14" spans="2:9" ht="27.6" customHeight="1" thickBot="1">
      <c r="B14" s="9">
        <v>6</v>
      </c>
      <c r="C14" s="5" t="s">
        <v>18</v>
      </c>
      <c r="D14" s="6">
        <v>3</v>
      </c>
      <c r="E14" s="7">
        <v>105000</v>
      </c>
      <c r="F14" s="7">
        <f t="shared" si="0"/>
        <v>315000</v>
      </c>
    </row>
    <row r="15" spans="2:9" ht="27.6" customHeight="1" thickBot="1">
      <c r="B15" s="9">
        <v>7</v>
      </c>
      <c r="C15" s="5" t="s">
        <v>19</v>
      </c>
      <c r="D15" s="6">
        <v>1</v>
      </c>
      <c r="E15" s="7">
        <v>104000</v>
      </c>
      <c r="F15" s="7">
        <f t="shared" si="0"/>
        <v>104000</v>
      </c>
    </row>
    <row r="16" spans="2:9" ht="27.6" customHeight="1" thickBot="1">
      <c r="B16" s="9">
        <v>8</v>
      </c>
      <c r="C16" s="5" t="s">
        <v>20</v>
      </c>
      <c r="D16" s="6">
        <v>0.5</v>
      </c>
      <c r="E16" s="7">
        <v>104000</v>
      </c>
      <c r="F16" s="7">
        <f t="shared" si="0"/>
        <v>52000</v>
      </c>
    </row>
    <row r="17" spans="2:6" ht="27.6" customHeight="1" thickBot="1">
      <c r="B17" s="9">
        <v>9</v>
      </c>
      <c r="C17" s="5" t="s">
        <v>8</v>
      </c>
      <c r="D17" s="6">
        <v>0.5</v>
      </c>
      <c r="E17" s="7">
        <v>104000</v>
      </c>
      <c r="F17" s="7">
        <f t="shared" si="0"/>
        <v>52000</v>
      </c>
    </row>
    <row r="18" spans="2:6" ht="17.399999999999999" customHeight="1" thickBot="1">
      <c r="B18" s="9"/>
      <c r="C18" s="5" t="s">
        <v>21</v>
      </c>
      <c r="D18" s="6">
        <f>SUM(D9:D17)</f>
        <v>12.11</v>
      </c>
      <c r="E18" s="7"/>
      <c r="F18" s="7">
        <f>SUM(F9:F17)</f>
        <v>1348600</v>
      </c>
    </row>
    <row r="22" spans="2:6" s="3" customFormat="1" ht="14.4" customHeight="1">
      <c r="B22" s="2"/>
      <c r="C22" s="145" t="s">
        <v>11</v>
      </c>
      <c r="D22" s="145"/>
      <c r="F22" s="2" t="s">
        <v>56</v>
      </c>
    </row>
    <row r="43" spans="2:6">
      <c r="F43" t="s">
        <v>24</v>
      </c>
    </row>
    <row r="44" spans="2:6">
      <c r="E44" s="10" t="s">
        <v>26</v>
      </c>
      <c r="F44" s="11"/>
    </row>
    <row r="45" spans="2:6">
      <c r="F45" s="10" t="s">
        <v>25</v>
      </c>
    </row>
    <row r="46" spans="2:6" ht="21.6" customHeight="1">
      <c r="B46" s="144" t="s">
        <v>28</v>
      </c>
      <c r="C46" s="144"/>
      <c r="D46" s="144"/>
      <c r="E46" s="144"/>
      <c r="F46" s="144"/>
    </row>
    <row r="47" spans="2:6" ht="24" customHeight="1" thickBot="1">
      <c r="B47" s="152"/>
      <c r="C47" s="152"/>
      <c r="D47" s="152"/>
      <c r="E47" s="152"/>
      <c r="F47" s="152"/>
    </row>
    <row r="48" spans="2:6" ht="47.4" customHeight="1" thickBot="1">
      <c r="B48" s="22" t="s">
        <v>29</v>
      </c>
      <c r="C48" s="4" t="s">
        <v>30</v>
      </c>
      <c r="D48" s="4" t="s">
        <v>31</v>
      </c>
      <c r="E48" s="4" t="s">
        <v>32</v>
      </c>
      <c r="F48" s="4" t="s">
        <v>13</v>
      </c>
    </row>
    <row r="49" spans="2:6" ht="16.8" thickBot="1">
      <c r="B49" s="13">
        <v>1</v>
      </c>
      <c r="C49" s="14" t="s">
        <v>14</v>
      </c>
      <c r="D49" s="15">
        <v>1</v>
      </c>
      <c r="E49" s="23">
        <v>130000</v>
      </c>
      <c r="F49" s="23">
        <f>D49*E49</f>
        <v>130000</v>
      </c>
    </row>
    <row r="50" spans="2:6" ht="16.8" thickBot="1">
      <c r="B50" s="13">
        <v>2</v>
      </c>
      <c r="C50" s="14" t="s">
        <v>34</v>
      </c>
      <c r="D50" s="15">
        <v>1</v>
      </c>
      <c r="E50" s="15">
        <v>104000</v>
      </c>
      <c r="F50" s="23">
        <f t="shared" ref="F50:F56" si="1">D50*E50</f>
        <v>104000</v>
      </c>
    </row>
    <row r="51" spans="2:6" ht="16.8" thickBot="1">
      <c r="B51" s="13">
        <v>3</v>
      </c>
      <c r="C51" s="14" t="s">
        <v>15</v>
      </c>
      <c r="D51" s="15">
        <v>1</v>
      </c>
      <c r="E51" s="15">
        <v>104000</v>
      </c>
      <c r="F51" s="23">
        <f t="shared" si="1"/>
        <v>104000</v>
      </c>
    </row>
    <row r="52" spans="2:6" ht="16.8" thickBot="1">
      <c r="B52" s="13">
        <v>4</v>
      </c>
      <c r="C52" s="14" t="s">
        <v>35</v>
      </c>
      <c r="D52" s="15">
        <v>1</v>
      </c>
      <c r="E52" s="15">
        <v>104000</v>
      </c>
      <c r="F52" s="23">
        <f t="shared" si="1"/>
        <v>104000</v>
      </c>
    </row>
    <row r="53" spans="2:6" ht="16.8" thickBot="1">
      <c r="B53" s="13">
        <v>5</v>
      </c>
      <c r="C53" s="14" t="s">
        <v>36</v>
      </c>
      <c r="D53" s="15">
        <v>10</v>
      </c>
      <c r="E53" s="15">
        <v>104000</v>
      </c>
      <c r="F53" s="23">
        <f t="shared" si="1"/>
        <v>1040000</v>
      </c>
    </row>
    <row r="54" spans="2:6" ht="16.8" thickBot="1">
      <c r="B54" s="13">
        <v>6</v>
      </c>
      <c r="C54" s="14" t="s">
        <v>6</v>
      </c>
      <c r="D54" s="15">
        <v>1</v>
      </c>
      <c r="E54" s="15">
        <v>104000</v>
      </c>
      <c r="F54" s="23">
        <f t="shared" si="1"/>
        <v>104000</v>
      </c>
    </row>
    <row r="55" spans="2:6" ht="16.8" thickBot="1">
      <c r="B55" s="13">
        <v>7</v>
      </c>
      <c r="C55" s="14" t="s">
        <v>8</v>
      </c>
      <c r="D55" s="15">
        <v>1</v>
      </c>
      <c r="E55" s="15">
        <v>104000</v>
      </c>
      <c r="F55" s="23">
        <f t="shared" si="1"/>
        <v>104000</v>
      </c>
    </row>
    <row r="56" spans="2:6" ht="16.8" thickBot="1">
      <c r="B56" s="16">
        <v>8</v>
      </c>
      <c r="C56" s="17" t="s">
        <v>4</v>
      </c>
      <c r="D56" s="18">
        <v>1</v>
      </c>
      <c r="E56" s="15">
        <v>104000</v>
      </c>
      <c r="F56" s="23">
        <f t="shared" si="1"/>
        <v>104000</v>
      </c>
    </row>
    <row r="57" spans="2:6" ht="16.8" thickBot="1">
      <c r="B57" s="19"/>
      <c r="C57" s="20" t="s">
        <v>10</v>
      </c>
      <c r="D57" s="19">
        <f>SUM(D49:D56)</f>
        <v>17</v>
      </c>
      <c r="E57" s="21"/>
      <c r="F57" s="23">
        <f>SUM(F49:F56)</f>
        <v>1794000</v>
      </c>
    </row>
    <row r="60" spans="2:6" s="3" customFormat="1" ht="22.2" customHeight="1">
      <c r="B60" s="2"/>
      <c r="C60" s="145" t="s">
        <v>11</v>
      </c>
      <c r="D60" s="145"/>
      <c r="F60" s="2" t="s">
        <v>56</v>
      </c>
    </row>
    <row r="89" spans="2:6">
      <c r="F89" t="s">
        <v>24</v>
      </c>
    </row>
    <row r="90" spans="2:6">
      <c r="E90" s="10" t="s">
        <v>26</v>
      </c>
      <c r="F90" s="11"/>
    </row>
    <row r="91" spans="2:6">
      <c r="F91" s="10" t="s">
        <v>25</v>
      </c>
    </row>
    <row r="92" spans="2:6">
      <c r="F92" s="10"/>
    </row>
    <row r="93" spans="2:6">
      <c r="B93" s="144" t="s">
        <v>43</v>
      </c>
      <c r="C93" s="144"/>
      <c r="D93" s="144"/>
      <c r="E93" s="144"/>
      <c r="F93" s="144"/>
    </row>
    <row r="94" spans="2:6">
      <c r="B94" s="144"/>
      <c r="C94" s="144"/>
      <c r="D94" s="144"/>
      <c r="E94" s="144"/>
      <c r="F94" s="144"/>
    </row>
    <row r="95" spans="2:6">
      <c r="B95" s="144"/>
      <c r="C95" s="144"/>
      <c r="D95" s="144"/>
      <c r="E95" s="144"/>
      <c r="F95" s="144"/>
    </row>
    <row r="96" spans="2:6" ht="47.4" customHeight="1">
      <c r="B96" s="31" t="s">
        <v>29</v>
      </c>
      <c r="C96" s="32" t="s">
        <v>30</v>
      </c>
      <c r="D96" s="32" t="s">
        <v>31</v>
      </c>
      <c r="E96" s="32" t="s">
        <v>32</v>
      </c>
      <c r="F96" s="32" t="s">
        <v>13</v>
      </c>
    </row>
    <row r="97" spans="2:6" ht="15.6">
      <c r="B97" s="33">
        <v>1</v>
      </c>
      <c r="C97" s="31" t="s">
        <v>14</v>
      </c>
      <c r="D97" s="33">
        <v>1</v>
      </c>
      <c r="E97" s="28">
        <v>111000</v>
      </c>
      <c r="F97" s="28">
        <f>D97*E97</f>
        <v>111000</v>
      </c>
    </row>
    <row r="98" spans="2:6" ht="15.6">
      <c r="B98" s="33">
        <v>2</v>
      </c>
      <c r="C98" s="31" t="s">
        <v>15</v>
      </c>
      <c r="D98" s="33">
        <v>1</v>
      </c>
      <c r="E98" s="28">
        <v>104000</v>
      </c>
      <c r="F98" s="28">
        <f t="shared" ref="F98:F106" si="2">D98*E98</f>
        <v>104000</v>
      </c>
    </row>
    <row r="99" spans="2:6" ht="15.6">
      <c r="B99" s="33">
        <v>3</v>
      </c>
      <c r="C99" s="31" t="s">
        <v>6</v>
      </c>
      <c r="D99" s="33">
        <v>1</v>
      </c>
      <c r="E99" s="28">
        <v>104000</v>
      </c>
      <c r="F99" s="28">
        <f t="shared" si="2"/>
        <v>104000</v>
      </c>
    </row>
    <row r="100" spans="2:6" ht="22.8" customHeight="1">
      <c r="B100" s="33">
        <v>4</v>
      </c>
      <c r="C100" s="31" t="s">
        <v>37</v>
      </c>
      <c r="D100" s="33">
        <v>1</v>
      </c>
      <c r="E100" s="28">
        <v>104000</v>
      </c>
      <c r="F100" s="28">
        <f t="shared" si="2"/>
        <v>104000</v>
      </c>
    </row>
    <row r="101" spans="2:6" ht="15.6">
      <c r="B101" s="33">
        <v>5</v>
      </c>
      <c r="C101" s="31" t="s">
        <v>38</v>
      </c>
      <c r="D101" s="33">
        <v>1</v>
      </c>
      <c r="E101" s="28">
        <v>104000</v>
      </c>
      <c r="F101" s="28">
        <f t="shared" si="2"/>
        <v>104000</v>
      </c>
    </row>
    <row r="102" spans="2:6" ht="31.2">
      <c r="B102" s="33">
        <v>6</v>
      </c>
      <c r="C102" s="31" t="s">
        <v>39</v>
      </c>
      <c r="D102" s="33">
        <v>1</v>
      </c>
      <c r="E102" s="28">
        <v>104000</v>
      </c>
      <c r="F102" s="28">
        <f t="shared" si="2"/>
        <v>104000</v>
      </c>
    </row>
    <row r="103" spans="2:6" ht="46.8">
      <c r="B103" s="33">
        <v>7</v>
      </c>
      <c r="C103" s="31" t="s">
        <v>40</v>
      </c>
      <c r="D103" s="33">
        <v>1</v>
      </c>
      <c r="E103" s="28">
        <v>104000</v>
      </c>
      <c r="F103" s="28">
        <f t="shared" si="2"/>
        <v>104000</v>
      </c>
    </row>
    <row r="104" spans="2:6" ht="31.2">
      <c r="B104" s="33">
        <v>8</v>
      </c>
      <c r="C104" s="31" t="s">
        <v>41</v>
      </c>
      <c r="D104" s="33">
        <v>1</v>
      </c>
      <c r="E104" s="28">
        <v>104000</v>
      </c>
      <c r="F104" s="28">
        <f t="shared" si="2"/>
        <v>104000</v>
      </c>
    </row>
    <row r="105" spans="2:6" ht="15.6">
      <c r="B105" s="33">
        <v>9</v>
      </c>
      <c r="C105" s="31" t="s">
        <v>4</v>
      </c>
      <c r="D105" s="33">
        <v>1</v>
      </c>
      <c r="E105" s="28">
        <v>104000</v>
      </c>
      <c r="F105" s="28">
        <f t="shared" si="2"/>
        <v>104000</v>
      </c>
    </row>
    <row r="106" spans="2:6" ht="15.6">
      <c r="B106" s="33">
        <v>10</v>
      </c>
      <c r="C106" s="31" t="s">
        <v>42</v>
      </c>
      <c r="D106" s="33">
        <v>1</v>
      </c>
      <c r="E106" s="28">
        <v>104000</v>
      </c>
      <c r="F106" s="28">
        <f t="shared" si="2"/>
        <v>104000</v>
      </c>
    </row>
    <row r="107" spans="2:6" ht="15.6">
      <c r="B107" s="34"/>
      <c r="C107" s="35" t="s">
        <v>10</v>
      </c>
      <c r="D107" s="36">
        <f>SUM(D97:D106)</f>
        <v>10</v>
      </c>
      <c r="E107" s="28"/>
      <c r="F107" s="28">
        <f>SUM(F97:F106)</f>
        <v>1047000</v>
      </c>
    </row>
    <row r="113" spans="2:6" s="3" customFormat="1" ht="22.2" customHeight="1">
      <c r="B113" s="2"/>
      <c r="C113" s="145" t="s">
        <v>11</v>
      </c>
      <c r="D113" s="145"/>
      <c r="F113" s="2" t="s">
        <v>56</v>
      </c>
    </row>
    <row r="131" spans="2:6" ht="15" customHeight="1"/>
    <row r="132" spans="2:6" ht="15" customHeight="1">
      <c r="F132" t="s">
        <v>24</v>
      </c>
    </row>
    <row r="133" spans="2:6" ht="15" customHeight="1">
      <c r="E133" s="10" t="s">
        <v>26</v>
      </c>
      <c r="F133" s="11"/>
    </row>
    <row r="134" spans="2:6">
      <c r="F134" s="10" t="s">
        <v>25</v>
      </c>
    </row>
    <row r="136" spans="2:6">
      <c r="B136" s="146" t="s">
        <v>53</v>
      </c>
      <c r="C136" s="146"/>
      <c r="D136" s="146"/>
      <c r="E136" s="146"/>
      <c r="F136" s="146"/>
    </row>
    <row r="137" spans="2:6">
      <c r="B137" s="146"/>
      <c r="C137" s="146"/>
      <c r="D137" s="146"/>
      <c r="E137" s="146"/>
      <c r="F137" s="146"/>
    </row>
    <row r="138" spans="2:6">
      <c r="B138" s="146"/>
      <c r="C138" s="146"/>
      <c r="D138" s="146"/>
      <c r="E138" s="146"/>
      <c r="F138" s="146"/>
    </row>
    <row r="139" spans="2:6" ht="47.4" customHeight="1">
      <c r="B139" s="31" t="s">
        <v>29</v>
      </c>
      <c r="C139" s="32" t="s">
        <v>30</v>
      </c>
      <c r="D139" s="32" t="s">
        <v>31</v>
      </c>
      <c r="E139" s="32" t="s">
        <v>32</v>
      </c>
      <c r="F139" s="32" t="s">
        <v>13</v>
      </c>
    </row>
    <row r="140" spans="2:6" ht="16.2">
      <c r="B140" s="29">
        <v>1</v>
      </c>
      <c r="C140" s="29" t="s">
        <v>44</v>
      </c>
      <c r="D140" s="37">
        <v>1</v>
      </c>
      <c r="E140" s="27">
        <v>170000</v>
      </c>
      <c r="F140" s="27">
        <f>D140*E140</f>
        <v>170000</v>
      </c>
    </row>
    <row r="141" spans="2:6" ht="32.4">
      <c r="B141" s="29">
        <v>2</v>
      </c>
      <c r="C141" s="29" t="s">
        <v>45</v>
      </c>
      <c r="D141" s="37">
        <v>1</v>
      </c>
      <c r="E141" s="27">
        <v>104000</v>
      </c>
      <c r="F141" s="27">
        <f t="shared" ref="F141:F156" si="3">D141*E141</f>
        <v>104000</v>
      </c>
    </row>
    <row r="142" spans="2:6" ht="16.2">
      <c r="B142" s="29">
        <v>3</v>
      </c>
      <c r="C142" s="29" t="s">
        <v>46</v>
      </c>
      <c r="D142" s="37">
        <v>1</v>
      </c>
      <c r="E142" s="27">
        <v>104000</v>
      </c>
      <c r="F142" s="27">
        <f t="shared" si="3"/>
        <v>104000</v>
      </c>
    </row>
    <row r="143" spans="2:6" ht="16.2">
      <c r="B143" s="29">
        <v>4</v>
      </c>
      <c r="C143" s="29" t="s">
        <v>47</v>
      </c>
      <c r="D143" s="37">
        <v>1</v>
      </c>
      <c r="E143" s="27">
        <v>104000</v>
      </c>
      <c r="F143" s="27">
        <f t="shared" si="3"/>
        <v>104000</v>
      </c>
    </row>
    <row r="144" spans="2:6" ht="16.2">
      <c r="B144" s="29">
        <v>5</v>
      </c>
      <c r="C144" s="29" t="s">
        <v>16</v>
      </c>
      <c r="D144" s="37">
        <v>1</v>
      </c>
      <c r="E144" s="27">
        <v>104000</v>
      </c>
      <c r="F144" s="27">
        <f t="shared" si="3"/>
        <v>104000</v>
      </c>
    </row>
    <row r="145" spans="2:6" ht="16.2">
      <c r="B145" s="29">
        <v>6</v>
      </c>
      <c r="C145" s="29" t="s">
        <v>17</v>
      </c>
      <c r="D145" s="37">
        <v>3.36</v>
      </c>
      <c r="E145" s="27">
        <v>110000</v>
      </c>
      <c r="F145" s="27">
        <f t="shared" si="3"/>
        <v>369600</v>
      </c>
    </row>
    <row r="146" spans="2:6" ht="32.4">
      <c r="B146" s="29">
        <v>7</v>
      </c>
      <c r="C146" s="29" t="s">
        <v>18</v>
      </c>
      <c r="D146" s="37">
        <v>3</v>
      </c>
      <c r="E146" s="27">
        <v>110000</v>
      </c>
      <c r="F146" s="27">
        <f t="shared" si="3"/>
        <v>330000</v>
      </c>
    </row>
    <row r="147" spans="2:6" ht="16.2">
      <c r="B147" s="29">
        <v>8</v>
      </c>
      <c r="C147" s="29" t="s">
        <v>48</v>
      </c>
      <c r="D147" s="37">
        <v>1</v>
      </c>
      <c r="E147" s="27">
        <v>104000</v>
      </c>
      <c r="F147" s="27">
        <f t="shared" si="3"/>
        <v>104000</v>
      </c>
    </row>
    <row r="148" spans="2:6" ht="16.2">
      <c r="B148" s="29">
        <v>9</v>
      </c>
      <c r="C148" s="29" t="s">
        <v>49</v>
      </c>
      <c r="D148" s="37">
        <v>1</v>
      </c>
      <c r="E148" s="27">
        <v>104000</v>
      </c>
      <c r="F148" s="27">
        <f t="shared" si="3"/>
        <v>104000</v>
      </c>
    </row>
    <row r="149" spans="2:6" ht="32.4">
      <c r="B149" s="29">
        <v>10</v>
      </c>
      <c r="C149" s="29" t="s">
        <v>54</v>
      </c>
      <c r="D149" s="37">
        <v>1</v>
      </c>
      <c r="E149" s="27">
        <v>104000</v>
      </c>
      <c r="F149" s="27">
        <f t="shared" si="3"/>
        <v>104000</v>
      </c>
    </row>
    <row r="150" spans="2:6" ht="32.4">
      <c r="B150" s="29">
        <v>11</v>
      </c>
      <c r="C150" s="29" t="s">
        <v>50</v>
      </c>
      <c r="D150" s="37">
        <v>1</v>
      </c>
      <c r="E150" s="27">
        <v>104000</v>
      </c>
      <c r="F150" s="27">
        <f t="shared" si="3"/>
        <v>104000</v>
      </c>
    </row>
    <row r="151" spans="2:6" ht="16.2">
      <c r="B151" s="29">
        <v>12</v>
      </c>
      <c r="C151" s="29" t="s">
        <v>51</v>
      </c>
      <c r="D151" s="37">
        <v>1</v>
      </c>
      <c r="E151" s="27">
        <v>104000</v>
      </c>
      <c r="F151" s="27">
        <f t="shared" si="3"/>
        <v>104000</v>
      </c>
    </row>
    <row r="152" spans="2:6" ht="16.2">
      <c r="B152" s="29">
        <v>13</v>
      </c>
      <c r="C152" s="29" t="s">
        <v>19</v>
      </c>
      <c r="D152" s="37">
        <v>1</v>
      </c>
      <c r="E152" s="27">
        <v>104000</v>
      </c>
      <c r="F152" s="27">
        <f t="shared" si="3"/>
        <v>104000</v>
      </c>
    </row>
    <row r="153" spans="2:6" ht="32.4">
      <c r="B153" s="29">
        <v>14</v>
      </c>
      <c r="C153" s="29" t="s">
        <v>20</v>
      </c>
      <c r="D153" s="37">
        <v>1</v>
      </c>
      <c r="E153" s="27">
        <v>104000</v>
      </c>
      <c r="F153" s="27">
        <f t="shared" si="3"/>
        <v>104000</v>
      </c>
    </row>
    <row r="154" spans="2:6" ht="16.2">
      <c r="B154" s="29">
        <v>15</v>
      </c>
      <c r="C154" s="29" t="s">
        <v>8</v>
      </c>
      <c r="D154" s="37">
        <v>1</v>
      </c>
      <c r="E154" s="27">
        <v>104000</v>
      </c>
      <c r="F154" s="27">
        <f t="shared" si="3"/>
        <v>104000</v>
      </c>
    </row>
    <row r="155" spans="2:6" ht="32.4">
      <c r="B155" s="29">
        <v>16</v>
      </c>
      <c r="C155" s="29" t="s">
        <v>52</v>
      </c>
      <c r="D155" s="37">
        <v>1</v>
      </c>
      <c r="E155" s="27">
        <v>104000</v>
      </c>
      <c r="F155" s="27">
        <f t="shared" si="3"/>
        <v>104000</v>
      </c>
    </row>
    <row r="156" spans="2:6" ht="16.2">
      <c r="B156" s="29">
        <v>17</v>
      </c>
      <c r="C156" s="29" t="s">
        <v>9</v>
      </c>
      <c r="D156" s="37">
        <v>1</v>
      </c>
      <c r="E156" s="27">
        <v>104000</v>
      </c>
      <c r="F156" s="27">
        <f t="shared" si="3"/>
        <v>104000</v>
      </c>
    </row>
    <row r="157" spans="2:6" ht="16.2">
      <c r="B157" s="38"/>
      <c r="C157" s="20" t="s">
        <v>10</v>
      </c>
      <c r="D157" s="9">
        <f>SUM(D140:D156)</f>
        <v>21.36</v>
      </c>
      <c r="E157" s="24"/>
      <c r="F157" s="24">
        <f>SUM(F140:F156)</f>
        <v>2325600</v>
      </c>
    </row>
    <row r="161" spans="2:6" s="3" customFormat="1" ht="22.2" customHeight="1">
      <c r="B161" s="2"/>
      <c r="C161" s="145" t="s">
        <v>11</v>
      </c>
      <c r="D161" s="145"/>
      <c r="F161" s="2" t="s">
        <v>56</v>
      </c>
    </row>
    <row r="172" spans="2:6" ht="15" customHeight="1">
      <c r="F172" t="s">
        <v>24</v>
      </c>
    </row>
    <row r="173" spans="2:6" ht="15" customHeight="1">
      <c r="E173" s="10" t="s">
        <v>26</v>
      </c>
      <c r="F173" s="11"/>
    </row>
    <row r="174" spans="2:6">
      <c r="F174" s="10" t="s">
        <v>25</v>
      </c>
    </row>
    <row r="176" spans="2:6">
      <c r="B176" s="144" t="s">
        <v>55</v>
      </c>
      <c r="C176" s="144"/>
      <c r="D176" s="144"/>
      <c r="E176" s="144"/>
      <c r="F176" s="144"/>
    </row>
    <row r="177" spans="2:6">
      <c r="B177" s="144"/>
      <c r="C177" s="144"/>
      <c r="D177" s="144"/>
      <c r="E177" s="144"/>
      <c r="F177" s="144"/>
    </row>
    <row r="178" spans="2:6">
      <c r="B178" s="149"/>
      <c r="C178" s="149"/>
      <c r="D178" s="149"/>
      <c r="E178" s="149"/>
      <c r="F178" s="149"/>
    </row>
    <row r="179" spans="2:6" ht="47.4" customHeight="1">
      <c r="B179" s="31" t="s">
        <v>29</v>
      </c>
      <c r="C179" s="32" t="s">
        <v>30</v>
      </c>
      <c r="D179" s="32" t="s">
        <v>31</v>
      </c>
      <c r="E179" s="32" t="s">
        <v>32</v>
      </c>
      <c r="F179" s="32" t="s">
        <v>13</v>
      </c>
    </row>
    <row r="180" spans="2:6" ht="16.2">
      <c r="B180" s="29">
        <v>1</v>
      </c>
      <c r="C180" s="29" t="s">
        <v>44</v>
      </c>
      <c r="D180" s="37">
        <v>1</v>
      </c>
      <c r="E180" s="27">
        <v>130000</v>
      </c>
      <c r="F180" s="27">
        <f>D180*E180</f>
        <v>130000</v>
      </c>
    </row>
    <row r="181" spans="2:6" ht="16.2">
      <c r="B181" s="29">
        <v>2</v>
      </c>
      <c r="C181" s="29" t="s">
        <v>17</v>
      </c>
      <c r="D181" s="37">
        <v>1.1200000000000001</v>
      </c>
      <c r="E181" s="27">
        <v>104000</v>
      </c>
      <c r="F181" s="27">
        <f t="shared" ref="F181:F184" si="4">D181*E181</f>
        <v>116480.00000000001</v>
      </c>
    </row>
    <row r="182" spans="2:6" ht="32.4">
      <c r="B182" s="29">
        <v>3</v>
      </c>
      <c r="C182" s="29" t="s">
        <v>18</v>
      </c>
      <c r="D182" s="37">
        <v>1</v>
      </c>
      <c r="E182" s="27">
        <v>104000</v>
      </c>
      <c r="F182" s="27">
        <f t="shared" si="4"/>
        <v>104000</v>
      </c>
    </row>
    <row r="183" spans="2:6" ht="16.2">
      <c r="B183" s="29">
        <v>4</v>
      </c>
      <c r="C183" s="29" t="s">
        <v>19</v>
      </c>
      <c r="D183" s="37">
        <v>1</v>
      </c>
      <c r="E183" s="27">
        <v>104000</v>
      </c>
      <c r="F183" s="27">
        <f t="shared" si="4"/>
        <v>104000</v>
      </c>
    </row>
    <row r="184" spans="2:6" ht="16.2">
      <c r="B184" s="29">
        <v>5</v>
      </c>
      <c r="C184" s="29" t="s">
        <v>4</v>
      </c>
      <c r="D184" s="37">
        <v>1</v>
      </c>
      <c r="E184" s="27">
        <v>104000</v>
      </c>
      <c r="F184" s="27">
        <f t="shared" si="4"/>
        <v>104000</v>
      </c>
    </row>
    <row r="185" spans="2:6" ht="16.2">
      <c r="B185" s="38"/>
      <c r="C185" s="20" t="s">
        <v>10</v>
      </c>
      <c r="D185" s="39">
        <f>SUM(D180:D184)</f>
        <v>5.12</v>
      </c>
      <c r="E185" s="40">
        <f>SUM(E180:E184)</f>
        <v>546000</v>
      </c>
      <c r="F185" s="40">
        <f>SUM(F180:F184)</f>
        <v>558480</v>
      </c>
    </row>
    <row r="190" spans="2:6" s="3" customFormat="1" ht="22.2" customHeight="1">
      <c r="B190" s="2"/>
      <c r="C190" s="145" t="s">
        <v>11</v>
      </c>
      <c r="D190" s="145"/>
      <c r="F190" s="2" t="s">
        <v>56</v>
      </c>
    </row>
    <row r="219" spans="2:6" ht="15" customHeight="1">
      <c r="F219" t="s">
        <v>24</v>
      </c>
    </row>
    <row r="220" spans="2:6" ht="15" customHeight="1">
      <c r="E220" s="10" t="s">
        <v>26</v>
      </c>
      <c r="F220" s="11"/>
    </row>
    <row r="221" spans="2:6">
      <c r="F221" s="10" t="s">
        <v>25</v>
      </c>
    </row>
    <row r="223" spans="2:6">
      <c r="B223" s="150" t="s">
        <v>59</v>
      </c>
      <c r="C223" s="150"/>
      <c r="D223" s="150"/>
      <c r="E223" s="150"/>
      <c r="F223" s="150"/>
    </row>
    <row r="224" spans="2:6">
      <c r="B224" s="150"/>
      <c r="C224" s="150"/>
      <c r="D224" s="150"/>
      <c r="E224" s="150"/>
      <c r="F224" s="150"/>
    </row>
    <row r="225" spans="2:6">
      <c r="B225" s="150"/>
      <c r="C225" s="150"/>
      <c r="D225" s="150"/>
      <c r="E225" s="150"/>
      <c r="F225" s="150"/>
    </row>
    <row r="226" spans="2:6">
      <c r="B226" s="150"/>
      <c r="C226" s="150"/>
      <c r="D226" s="150"/>
      <c r="E226" s="150"/>
      <c r="F226" s="150"/>
    </row>
    <row r="227" spans="2:6" ht="47.4" customHeight="1">
      <c r="B227" s="31" t="s">
        <v>29</v>
      </c>
      <c r="C227" s="32" t="s">
        <v>30</v>
      </c>
      <c r="D227" s="32" t="s">
        <v>31</v>
      </c>
      <c r="E227" s="32" t="s">
        <v>32</v>
      </c>
      <c r="F227" s="32" t="s">
        <v>13</v>
      </c>
    </row>
    <row r="228" spans="2:6" ht="16.2">
      <c r="B228" s="43">
        <v>1</v>
      </c>
      <c r="C228" s="51" t="s">
        <v>61</v>
      </c>
      <c r="D228" s="44">
        <v>1</v>
      </c>
      <c r="E228" s="49">
        <v>150000</v>
      </c>
      <c r="F228" s="45">
        <f>D228*E228</f>
        <v>150000</v>
      </c>
    </row>
    <row r="229" spans="2:6" ht="16.2">
      <c r="B229" s="43">
        <v>2</v>
      </c>
      <c r="C229" s="51" t="s">
        <v>62</v>
      </c>
      <c r="D229" s="44">
        <v>1</v>
      </c>
      <c r="E229" s="49">
        <v>110000</v>
      </c>
      <c r="F229" s="45">
        <f t="shared" ref="F229:F242" si="5">D229*E229</f>
        <v>110000</v>
      </c>
    </row>
    <row r="230" spans="2:6" ht="16.2">
      <c r="B230" s="43">
        <v>3</v>
      </c>
      <c r="C230" s="51" t="s">
        <v>17</v>
      </c>
      <c r="D230" s="44">
        <v>1.1200000000000001</v>
      </c>
      <c r="E230" s="49">
        <v>110000</v>
      </c>
      <c r="F230" s="45">
        <f t="shared" si="5"/>
        <v>123200.00000000001</v>
      </c>
    </row>
    <row r="231" spans="2:6" ht="16.2">
      <c r="B231" s="43">
        <v>4</v>
      </c>
      <c r="C231" s="51" t="s">
        <v>17</v>
      </c>
      <c r="D231" s="44">
        <v>1.1200000000000001</v>
      </c>
      <c r="E231" s="49">
        <v>110000</v>
      </c>
      <c r="F231" s="45">
        <f t="shared" si="5"/>
        <v>123200.00000000001</v>
      </c>
    </row>
    <row r="232" spans="2:6" ht="27.6">
      <c r="B232" s="43">
        <v>5</v>
      </c>
      <c r="C232" s="51" t="s">
        <v>60</v>
      </c>
      <c r="D232" s="44">
        <v>0.5</v>
      </c>
      <c r="E232" s="49">
        <v>104000</v>
      </c>
      <c r="F232" s="45">
        <f t="shared" si="5"/>
        <v>52000</v>
      </c>
    </row>
    <row r="233" spans="2:6" ht="16.2">
      <c r="B233" s="43">
        <v>6</v>
      </c>
      <c r="C233" s="51" t="s">
        <v>63</v>
      </c>
      <c r="D233" s="44">
        <v>0.5</v>
      </c>
      <c r="E233" s="49">
        <v>104000</v>
      </c>
      <c r="F233" s="45">
        <f t="shared" si="5"/>
        <v>52000</v>
      </c>
    </row>
    <row r="234" spans="2:6" ht="27.6">
      <c r="B234" s="43">
        <v>7</v>
      </c>
      <c r="C234" s="51" t="s">
        <v>64</v>
      </c>
      <c r="D234" s="44">
        <v>1</v>
      </c>
      <c r="E234" s="49">
        <v>110000</v>
      </c>
      <c r="F234" s="45">
        <f t="shared" si="5"/>
        <v>110000</v>
      </c>
    </row>
    <row r="235" spans="2:6" ht="27.6">
      <c r="B235" s="43">
        <v>8</v>
      </c>
      <c r="C235" s="51" t="s">
        <v>64</v>
      </c>
      <c r="D235" s="44">
        <v>1</v>
      </c>
      <c r="E235" s="49">
        <v>110000</v>
      </c>
      <c r="F235" s="45">
        <f t="shared" si="5"/>
        <v>110000</v>
      </c>
    </row>
    <row r="236" spans="2:6" ht="16.2">
      <c r="B236" s="43">
        <v>9</v>
      </c>
      <c r="C236" s="51" t="s">
        <v>65</v>
      </c>
      <c r="D236" s="44">
        <v>0.5</v>
      </c>
      <c r="E236" s="49">
        <v>104000</v>
      </c>
      <c r="F236" s="45">
        <f t="shared" si="5"/>
        <v>52000</v>
      </c>
    </row>
    <row r="237" spans="2:6" ht="16.2">
      <c r="B237" s="43">
        <v>10</v>
      </c>
      <c r="C237" s="51" t="s">
        <v>66</v>
      </c>
      <c r="D237" s="44">
        <v>1</v>
      </c>
      <c r="E237" s="49">
        <v>104000</v>
      </c>
      <c r="F237" s="45">
        <f t="shared" si="5"/>
        <v>104000</v>
      </c>
    </row>
    <row r="238" spans="2:6" ht="27.6">
      <c r="B238" s="43">
        <v>11</v>
      </c>
      <c r="C238" s="51" t="s">
        <v>67</v>
      </c>
      <c r="D238" s="44">
        <v>1</v>
      </c>
      <c r="E238" s="49">
        <v>104000</v>
      </c>
      <c r="F238" s="45">
        <f t="shared" si="5"/>
        <v>104000</v>
      </c>
    </row>
    <row r="239" spans="2:6" ht="16.2">
      <c r="B239" s="43">
        <v>12</v>
      </c>
      <c r="C239" s="51" t="s">
        <v>68</v>
      </c>
      <c r="D239" s="44">
        <v>0.5</v>
      </c>
      <c r="E239" s="49">
        <v>104000</v>
      </c>
      <c r="F239" s="45">
        <f t="shared" si="5"/>
        <v>52000</v>
      </c>
    </row>
    <row r="240" spans="2:6" ht="27.6">
      <c r="B240" s="43">
        <v>13</v>
      </c>
      <c r="C240" s="51" t="s">
        <v>69</v>
      </c>
      <c r="D240" s="44">
        <v>0.5</v>
      </c>
      <c r="E240" s="49">
        <v>104000</v>
      </c>
      <c r="F240" s="45">
        <f t="shared" si="5"/>
        <v>52000</v>
      </c>
    </row>
    <row r="241" spans="2:6" ht="27.6">
      <c r="B241" s="43">
        <v>14</v>
      </c>
      <c r="C241" s="51" t="s">
        <v>70</v>
      </c>
      <c r="D241" s="44">
        <v>1</v>
      </c>
      <c r="E241" s="49">
        <v>104000</v>
      </c>
      <c r="F241" s="45">
        <f t="shared" si="5"/>
        <v>104000</v>
      </c>
    </row>
    <row r="242" spans="2:6" ht="16.2">
      <c r="B242" s="43">
        <v>15</v>
      </c>
      <c r="C242" s="51" t="s">
        <v>71</v>
      </c>
      <c r="D242" s="44">
        <v>0.5</v>
      </c>
      <c r="E242" s="49">
        <v>104000</v>
      </c>
      <c r="F242" s="45">
        <f t="shared" si="5"/>
        <v>52000</v>
      </c>
    </row>
    <row r="243" spans="2:6">
      <c r="B243" s="46" t="s">
        <v>57</v>
      </c>
      <c r="C243" s="47" t="s">
        <v>10</v>
      </c>
      <c r="D243" s="48" t="s">
        <v>58</v>
      </c>
      <c r="E243" s="48"/>
      <c r="F243" s="50">
        <f>SUM(F228:F242)</f>
        <v>1350400</v>
      </c>
    </row>
    <row r="248" spans="2:6" s="3" customFormat="1" ht="22.2" customHeight="1">
      <c r="B248" s="2"/>
      <c r="C248" s="145" t="s">
        <v>11</v>
      </c>
      <c r="D248" s="145"/>
      <c r="F248" s="2" t="s">
        <v>56</v>
      </c>
    </row>
    <row r="261" spans="2:6" ht="15" customHeight="1">
      <c r="F261" t="s">
        <v>24</v>
      </c>
    </row>
    <row r="262" spans="2:6" ht="15" customHeight="1">
      <c r="E262" s="10" t="s">
        <v>26</v>
      </c>
      <c r="F262" s="11"/>
    </row>
    <row r="263" spans="2:6">
      <c r="F263" s="10" t="s">
        <v>25</v>
      </c>
    </row>
    <row r="265" spans="2:6">
      <c r="B265" s="150" t="s">
        <v>73</v>
      </c>
      <c r="C265" s="150"/>
      <c r="D265" s="150"/>
      <c r="E265" s="150"/>
      <c r="F265" s="150"/>
    </row>
    <row r="266" spans="2:6">
      <c r="B266" s="150"/>
      <c r="C266" s="150"/>
      <c r="D266" s="150"/>
      <c r="E266" s="150"/>
      <c r="F266" s="150"/>
    </row>
    <row r="267" spans="2:6" ht="47.4" customHeight="1">
      <c r="B267" s="31" t="s">
        <v>29</v>
      </c>
      <c r="C267" s="32" t="s">
        <v>30</v>
      </c>
      <c r="D267" s="32" t="s">
        <v>31</v>
      </c>
      <c r="E267" s="32" t="s">
        <v>32</v>
      </c>
      <c r="F267" s="32" t="s">
        <v>13</v>
      </c>
    </row>
    <row r="268" spans="2:6" ht="15" thickBot="1">
      <c r="B268" s="53">
        <v>1</v>
      </c>
      <c r="C268" s="54" t="s">
        <v>61</v>
      </c>
      <c r="D268" s="55">
        <v>1</v>
      </c>
      <c r="E268" s="56">
        <v>110000</v>
      </c>
      <c r="F268" s="52">
        <f>D268*E268</f>
        <v>110000</v>
      </c>
    </row>
    <row r="269" spans="2:6" ht="15" thickBot="1">
      <c r="B269" s="53">
        <v>2</v>
      </c>
      <c r="C269" s="54" t="s">
        <v>62</v>
      </c>
      <c r="D269" s="55">
        <v>1</v>
      </c>
      <c r="E269" s="56">
        <v>104000</v>
      </c>
      <c r="F269" s="52">
        <f t="shared" ref="F269" si="6">D269*E269</f>
        <v>104000</v>
      </c>
    </row>
    <row r="270" spans="2:6" ht="15" thickBot="1">
      <c r="B270" s="53">
        <v>3</v>
      </c>
      <c r="C270" s="54" t="s">
        <v>74</v>
      </c>
      <c r="D270" s="55">
        <v>0.5</v>
      </c>
      <c r="E270" s="56">
        <v>104000</v>
      </c>
      <c r="F270" s="52">
        <f>D270*E270</f>
        <v>52000</v>
      </c>
    </row>
    <row r="271" spans="2:6" ht="15" thickBot="1">
      <c r="B271" s="53">
        <v>4</v>
      </c>
      <c r="C271" s="54" t="s">
        <v>74</v>
      </c>
      <c r="D271" s="55">
        <v>0.5</v>
      </c>
      <c r="E271" s="56">
        <v>104000</v>
      </c>
      <c r="F271" s="52">
        <f t="shared" ref="F271:F274" si="7">D271*E271</f>
        <v>52000</v>
      </c>
    </row>
    <row r="272" spans="2:6" ht="28.2" thickBot="1">
      <c r="B272" s="53">
        <v>5</v>
      </c>
      <c r="C272" s="54" t="s">
        <v>75</v>
      </c>
      <c r="D272" s="55">
        <v>0.5</v>
      </c>
      <c r="E272" s="56">
        <v>104000</v>
      </c>
      <c r="F272" s="52">
        <f t="shared" si="7"/>
        <v>52000</v>
      </c>
    </row>
    <row r="273" spans="2:6" ht="15" thickBot="1">
      <c r="B273" s="53">
        <v>6</v>
      </c>
      <c r="C273" s="54" t="s">
        <v>74</v>
      </c>
      <c r="D273" s="55">
        <v>0.5</v>
      </c>
      <c r="E273" s="56">
        <v>104000</v>
      </c>
      <c r="F273" s="52">
        <f t="shared" si="7"/>
        <v>52000</v>
      </c>
    </row>
    <row r="274" spans="2:6" ht="15" thickBot="1">
      <c r="B274" s="57">
        <v>7</v>
      </c>
      <c r="C274" s="58" t="s">
        <v>76</v>
      </c>
      <c r="D274" s="55">
        <v>0.5</v>
      </c>
      <c r="E274" s="56">
        <v>104000</v>
      </c>
      <c r="F274" s="52">
        <f t="shared" si="7"/>
        <v>52000</v>
      </c>
    </row>
    <row r="275" spans="2:6">
      <c r="B275" s="59"/>
      <c r="C275" s="59" t="s">
        <v>10</v>
      </c>
      <c r="D275" s="60" t="s">
        <v>72</v>
      </c>
      <c r="E275" s="59"/>
      <c r="F275" s="61">
        <f t="shared" ref="F275" si="8">SUM(F268:F274)</f>
        <v>474000</v>
      </c>
    </row>
    <row r="280" spans="2:6" s="3" customFormat="1" ht="22.2" customHeight="1">
      <c r="B280" s="2"/>
      <c r="C280" s="145" t="s">
        <v>11</v>
      </c>
      <c r="D280" s="145"/>
      <c r="F280" s="2" t="s">
        <v>56</v>
      </c>
    </row>
    <row r="308" spans="2:6" ht="15" customHeight="1">
      <c r="F308" t="s">
        <v>24</v>
      </c>
    </row>
    <row r="309" spans="2:6" ht="15" customHeight="1">
      <c r="E309" s="10" t="s">
        <v>26</v>
      </c>
      <c r="F309" s="11"/>
    </row>
    <row r="310" spans="2:6">
      <c r="F310" s="10" t="s">
        <v>25</v>
      </c>
    </row>
    <row r="313" spans="2:6">
      <c r="B313" s="144" t="s">
        <v>83</v>
      </c>
      <c r="C313" s="144"/>
      <c r="D313" s="144"/>
      <c r="E313" s="144"/>
      <c r="F313" s="144"/>
    </row>
    <row r="314" spans="2:6">
      <c r="B314" s="144"/>
      <c r="C314" s="144"/>
      <c r="D314" s="144"/>
      <c r="E314" s="144"/>
      <c r="F314" s="144"/>
    </row>
    <row r="315" spans="2:6">
      <c r="B315" s="149"/>
      <c r="C315" s="149"/>
      <c r="D315" s="149"/>
      <c r="E315" s="149"/>
      <c r="F315" s="149"/>
    </row>
    <row r="316" spans="2:6" ht="47.4" customHeight="1">
      <c r="B316" s="31" t="s">
        <v>29</v>
      </c>
      <c r="C316" s="32" t="s">
        <v>30</v>
      </c>
      <c r="D316" s="32" t="s">
        <v>31</v>
      </c>
      <c r="E316" s="32" t="s">
        <v>32</v>
      </c>
      <c r="F316" s="32" t="s">
        <v>13</v>
      </c>
    </row>
    <row r="317" spans="2:6" ht="15.6">
      <c r="B317" s="62">
        <v>1</v>
      </c>
      <c r="C317" s="62" t="s">
        <v>14</v>
      </c>
      <c r="D317" s="62">
        <v>1</v>
      </c>
      <c r="E317" s="62">
        <v>130000</v>
      </c>
      <c r="F317" s="65">
        <f>D317*E317</f>
        <v>130000</v>
      </c>
    </row>
    <row r="318" spans="2:6" ht="15.6">
      <c r="B318" s="62">
        <v>2</v>
      </c>
      <c r="C318" s="62" t="s">
        <v>15</v>
      </c>
      <c r="D318" s="62">
        <v>0.5</v>
      </c>
      <c r="E318" s="62">
        <v>104000</v>
      </c>
      <c r="F318" s="65">
        <f t="shared" ref="F318:F327" si="9">D318*E318</f>
        <v>52000</v>
      </c>
    </row>
    <row r="319" spans="2:6" ht="15.6">
      <c r="B319" s="62">
        <v>3</v>
      </c>
      <c r="C319" s="62" t="s">
        <v>78</v>
      </c>
      <c r="D319" s="62">
        <v>1</v>
      </c>
      <c r="E319" s="62">
        <v>104000</v>
      </c>
      <c r="F319" s="65">
        <f t="shared" si="9"/>
        <v>104000</v>
      </c>
    </row>
    <row r="320" spans="2:6" ht="15.6">
      <c r="B320" s="62">
        <v>4</v>
      </c>
      <c r="C320" s="62" t="s">
        <v>79</v>
      </c>
      <c r="D320" s="62">
        <v>1</v>
      </c>
      <c r="E320" s="62">
        <v>104000</v>
      </c>
      <c r="F320" s="65">
        <f t="shared" si="9"/>
        <v>104000</v>
      </c>
    </row>
    <row r="321" spans="2:6" ht="15.6">
      <c r="B321" s="62">
        <v>5</v>
      </c>
      <c r="C321" s="62" t="s">
        <v>80</v>
      </c>
      <c r="D321" s="62">
        <v>1</v>
      </c>
      <c r="E321" s="62">
        <v>120000</v>
      </c>
      <c r="F321" s="65">
        <f t="shared" si="9"/>
        <v>120000</v>
      </c>
    </row>
    <row r="322" spans="2:6" ht="15.6">
      <c r="B322" s="62">
        <v>6</v>
      </c>
      <c r="C322" s="62" t="s">
        <v>7</v>
      </c>
      <c r="D322" s="62">
        <v>1</v>
      </c>
      <c r="E322" s="62">
        <v>104000</v>
      </c>
      <c r="F322" s="65">
        <f t="shared" si="9"/>
        <v>104000</v>
      </c>
    </row>
    <row r="323" spans="2:6" ht="28.8">
      <c r="B323" s="62">
        <v>7</v>
      </c>
      <c r="C323" s="62" t="s">
        <v>81</v>
      </c>
      <c r="D323" s="62">
        <v>0.5</v>
      </c>
      <c r="E323" s="62">
        <v>104000</v>
      </c>
      <c r="F323" s="65">
        <f t="shared" si="9"/>
        <v>52000</v>
      </c>
    </row>
    <row r="324" spans="2:6" ht="28.8">
      <c r="B324" s="62">
        <v>8</v>
      </c>
      <c r="C324" s="62" t="s">
        <v>81</v>
      </c>
      <c r="D324" s="62">
        <v>0.5</v>
      </c>
      <c r="E324" s="62">
        <v>104000</v>
      </c>
      <c r="F324" s="65">
        <f t="shared" si="9"/>
        <v>52000</v>
      </c>
    </row>
    <row r="325" spans="2:6" ht="28.8">
      <c r="B325" s="62">
        <v>9</v>
      </c>
      <c r="C325" s="62" t="s">
        <v>82</v>
      </c>
      <c r="D325" s="62">
        <v>1</v>
      </c>
      <c r="E325" s="62">
        <v>104000</v>
      </c>
      <c r="F325" s="65">
        <f t="shared" si="9"/>
        <v>104000</v>
      </c>
    </row>
    <row r="326" spans="2:6" ht="15.6">
      <c r="B326" s="62">
        <v>10</v>
      </c>
      <c r="C326" s="62" t="s">
        <v>42</v>
      </c>
      <c r="D326" s="62">
        <v>1</v>
      </c>
      <c r="E326" s="62">
        <v>104000</v>
      </c>
      <c r="F326" s="65">
        <f t="shared" si="9"/>
        <v>104000</v>
      </c>
    </row>
    <row r="327" spans="2:6" ht="15.6">
      <c r="B327" s="62">
        <v>11</v>
      </c>
      <c r="C327" s="62" t="s">
        <v>42</v>
      </c>
      <c r="D327" s="62">
        <v>1</v>
      </c>
      <c r="E327" s="62">
        <v>104000</v>
      </c>
      <c r="F327" s="65">
        <f t="shared" si="9"/>
        <v>104000</v>
      </c>
    </row>
    <row r="328" spans="2:6">
      <c r="B328" s="153" t="s">
        <v>10</v>
      </c>
      <c r="C328" s="153"/>
      <c r="D328" s="63">
        <f>SUM(D317:D327)</f>
        <v>9.5</v>
      </c>
      <c r="E328" s="63"/>
      <c r="F328" s="64">
        <f>SUM(F317:F327)</f>
        <v>1030000</v>
      </c>
    </row>
    <row r="334" spans="2:6" s="3" customFormat="1" ht="22.2" customHeight="1">
      <c r="B334" s="2"/>
      <c r="C334" s="145" t="s">
        <v>11</v>
      </c>
      <c r="D334" s="145"/>
      <c r="F334" s="2" t="s">
        <v>56</v>
      </c>
    </row>
    <row r="353" spans="2:6" ht="15" customHeight="1">
      <c r="F353" t="s">
        <v>24</v>
      </c>
    </row>
    <row r="354" spans="2:6" ht="15" customHeight="1">
      <c r="E354" s="10" t="s">
        <v>26</v>
      </c>
      <c r="F354" s="11"/>
    </row>
    <row r="355" spans="2:6">
      <c r="F355" s="10" t="s">
        <v>25</v>
      </c>
    </row>
    <row r="356" spans="2:6">
      <c r="F356" s="10"/>
    </row>
    <row r="357" spans="2:6">
      <c r="B357" s="146" t="s">
        <v>91</v>
      </c>
      <c r="C357" s="146"/>
      <c r="D357" s="146"/>
      <c r="E357" s="146"/>
      <c r="F357" s="146"/>
    </row>
    <row r="358" spans="2:6">
      <c r="B358" s="146"/>
      <c r="C358" s="146"/>
      <c r="D358" s="146"/>
      <c r="E358" s="146"/>
      <c r="F358" s="146"/>
    </row>
    <row r="359" spans="2:6">
      <c r="B359" s="146"/>
      <c r="C359" s="146"/>
      <c r="D359" s="146"/>
      <c r="E359" s="146"/>
      <c r="F359" s="146"/>
    </row>
    <row r="360" spans="2:6" ht="47.4" customHeight="1">
      <c r="B360" s="31" t="s">
        <v>29</v>
      </c>
      <c r="C360" s="32" t="s">
        <v>30</v>
      </c>
      <c r="D360" s="32" t="s">
        <v>31</v>
      </c>
      <c r="E360" s="32" t="s">
        <v>32</v>
      </c>
      <c r="F360" s="32" t="s">
        <v>13</v>
      </c>
    </row>
    <row r="361" spans="2:6">
      <c r="B361" s="62">
        <v>1</v>
      </c>
      <c r="C361" s="62" t="s">
        <v>84</v>
      </c>
      <c r="D361" s="62">
        <v>1</v>
      </c>
      <c r="E361" s="62">
        <v>130000</v>
      </c>
      <c r="F361" s="62">
        <f>D361*E361</f>
        <v>130000</v>
      </c>
    </row>
    <row r="362" spans="2:6">
      <c r="B362" s="62">
        <v>2</v>
      </c>
      <c r="C362" s="62" t="s">
        <v>85</v>
      </c>
      <c r="D362" s="62">
        <v>1</v>
      </c>
      <c r="E362" s="62">
        <v>104000</v>
      </c>
      <c r="F362" s="62">
        <f t="shared" ref="F362:F368" si="10">D362*E362</f>
        <v>104000</v>
      </c>
    </row>
    <row r="363" spans="2:6" ht="28.8">
      <c r="B363" s="62">
        <v>3</v>
      </c>
      <c r="C363" s="62" t="s">
        <v>86</v>
      </c>
      <c r="D363" s="62">
        <v>1</v>
      </c>
      <c r="E363" s="62">
        <v>104000</v>
      </c>
      <c r="F363" s="62">
        <f t="shared" si="10"/>
        <v>104000</v>
      </c>
    </row>
    <row r="364" spans="2:6">
      <c r="B364" s="62">
        <v>4</v>
      </c>
      <c r="C364" s="62" t="s">
        <v>87</v>
      </c>
      <c r="D364" s="62">
        <v>1</v>
      </c>
      <c r="E364" s="62">
        <v>104000</v>
      </c>
      <c r="F364" s="62">
        <f t="shared" si="10"/>
        <v>104000</v>
      </c>
    </row>
    <row r="365" spans="2:6">
      <c r="B365" s="62">
        <v>5</v>
      </c>
      <c r="C365" s="62" t="s">
        <v>88</v>
      </c>
      <c r="D365" s="62">
        <v>1</v>
      </c>
      <c r="E365" s="62">
        <v>104000</v>
      </c>
      <c r="F365" s="62">
        <f t="shared" si="10"/>
        <v>104000</v>
      </c>
    </row>
    <row r="366" spans="2:6">
      <c r="B366" s="62">
        <v>6</v>
      </c>
      <c r="C366" s="62" t="s">
        <v>89</v>
      </c>
      <c r="D366" s="62">
        <v>1</v>
      </c>
      <c r="E366" s="62">
        <v>104000</v>
      </c>
      <c r="F366" s="62">
        <f t="shared" si="10"/>
        <v>104000</v>
      </c>
    </row>
    <row r="367" spans="2:6">
      <c r="B367" s="62">
        <v>7</v>
      </c>
      <c r="C367" s="62" t="s">
        <v>90</v>
      </c>
      <c r="D367" s="62">
        <v>1</v>
      </c>
      <c r="E367" s="62">
        <v>104000</v>
      </c>
      <c r="F367" s="62">
        <f t="shared" si="10"/>
        <v>104000</v>
      </c>
    </row>
    <row r="368" spans="2:6">
      <c r="B368" s="62">
        <v>8</v>
      </c>
      <c r="C368" s="62" t="s">
        <v>9</v>
      </c>
      <c r="D368" s="62">
        <v>1</v>
      </c>
      <c r="E368" s="62">
        <v>104000</v>
      </c>
      <c r="F368" s="62">
        <f t="shared" si="10"/>
        <v>104000</v>
      </c>
    </row>
    <row r="369" spans="2:6" ht="16.2">
      <c r="B369" s="154" t="s">
        <v>10</v>
      </c>
      <c r="C369" s="154"/>
      <c r="D369" s="62">
        <f>SUM(D361:D368)</f>
        <v>8</v>
      </c>
      <c r="E369" s="62"/>
      <c r="F369" s="66">
        <f>SUM(F361:F368)</f>
        <v>858000</v>
      </c>
    </row>
    <row r="374" spans="2:6" s="3" customFormat="1" ht="22.2" customHeight="1">
      <c r="B374" s="2"/>
      <c r="C374" s="145" t="s">
        <v>11</v>
      </c>
      <c r="D374" s="145"/>
      <c r="F374" s="2" t="s">
        <v>56</v>
      </c>
    </row>
    <row r="401" spans="2:6" ht="15" customHeight="1">
      <c r="F401" t="s">
        <v>24</v>
      </c>
    </row>
    <row r="402" spans="2:6" ht="15" customHeight="1">
      <c r="E402" s="10" t="s">
        <v>26</v>
      </c>
      <c r="F402" s="11"/>
    </row>
    <row r="403" spans="2:6">
      <c r="F403" s="10" t="s">
        <v>25</v>
      </c>
    </row>
    <row r="405" spans="2:6">
      <c r="B405" s="144" t="s">
        <v>98</v>
      </c>
      <c r="C405" s="144"/>
      <c r="D405" s="144"/>
      <c r="E405" s="144"/>
      <c r="F405" s="144"/>
    </row>
    <row r="406" spans="2:6">
      <c r="B406" s="144"/>
      <c r="C406" s="144"/>
      <c r="D406" s="144"/>
      <c r="E406" s="144"/>
      <c r="F406" s="144"/>
    </row>
    <row r="407" spans="2:6">
      <c r="B407" s="144"/>
      <c r="C407" s="144"/>
      <c r="D407" s="144"/>
      <c r="E407" s="144"/>
      <c r="F407" s="144"/>
    </row>
    <row r="408" spans="2:6">
      <c r="B408" s="149"/>
      <c r="C408" s="149"/>
      <c r="D408" s="149"/>
      <c r="E408" s="149"/>
      <c r="F408" s="149"/>
    </row>
    <row r="409" spans="2:6" ht="47.4" customHeight="1">
      <c r="B409" s="31" t="s">
        <v>29</v>
      </c>
      <c r="C409" s="32" t="s">
        <v>30</v>
      </c>
      <c r="D409" s="32" t="s">
        <v>31</v>
      </c>
      <c r="E409" s="32" t="s">
        <v>32</v>
      </c>
      <c r="F409" s="32" t="s">
        <v>13</v>
      </c>
    </row>
    <row r="410" spans="2:6">
      <c r="B410" s="42">
        <v>1</v>
      </c>
      <c r="C410" s="68" t="s">
        <v>92</v>
      </c>
      <c r="D410" s="71">
        <v>1</v>
      </c>
      <c r="E410" s="71">
        <v>170000</v>
      </c>
      <c r="F410" s="69">
        <v>170000</v>
      </c>
    </row>
    <row r="411" spans="2:6" ht="41.4">
      <c r="B411" s="42">
        <v>2</v>
      </c>
      <c r="C411" s="68" t="s">
        <v>99</v>
      </c>
      <c r="D411" s="71">
        <v>1</v>
      </c>
      <c r="E411" s="71">
        <v>104000</v>
      </c>
      <c r="F411" s="69">
        <f t="shared" ref="F411:F429" si="11">D411*E411</f>
        <v>104000</v>
      </c>
    </row>
    <row r="412" spans="2:6">
      <c r="B412" s="42">
        <v>3</v>
      </c>
      <c r="C412" s="68" t="s">
        <v>15</v>
      </c>
      <c r="D412" s="71">
        <v>1</v>
      </c>
      <c r="E412" s="71">
        <v>104000</v>
      </c>
      <c r="F412" s="69">
        <f t="shared" si="11"/>
        <v>104000</v>
      </c>
    </row>
    <row r="413" spans="2:6">
      <c r="B413" s="42">
        <v>4</v>
      </c>
      <c r="C413" s="68" t="s">
        <v>17</v>
      </c>
      <c r="D413" s="71">
        <v>1.1200000000000001</v>
      </c>
      <c r="E413" s="71">
        <v>110000</v>
      </c>
      <c r="F413" s="69">
        <f t="shared" si="11"/>
        <v>123200.00000000001</v>
      </c>
    </row>
    <row r="414" spans="2:6">
      <c r="B414" s="42">
        <v>5</v>
      </c>
      <c r="C414" s="68" t="s">
        <v>17</v>
      </c>
      <c r="D414" s="71">
        <v>1.1200000000000001</v>
      </c>
      <c r="E414" s="71">
        <v>110000</v>
      </c>
      <c r="F414" s="69">
        <f t="shared" si="11"/>
        <v>123200.00000000001</v>
      </c>
    </row>
    <row r="415" spans="2:6">
      <c r="B415" s="42">
        <v>6</v>
      </c>
      <c r="C415" s="68" t="s">
        <v>17</v>
      </c>
      <c r="D415" s="71">
        <v>1.1200000000000001</v>
      </c>
      <c r="E415" s="71">
        <v>110000</v>
      </c>
      <c r="F415" s="69">
        <f t="shared" si="11"/>
        <v>123200.00000000001</v>
      </c>
    </row>
    <row r="416" spans="2:6" ht="27.6">
      <c r="B416" s="42">
        <v>7</v>
      </c>
      <c r="C416" s="68" t="s">
        <v>18</v>
      </c>
      <c r="D416" s="71">
        <v>1</v>
      </c>
      <c r="E416" s="71">
        <v>110000</v>
      </c>
      <c r="F416" s="69">
        <f t="shared" si="11"/>
        <v>110000</v>
      </c>
    </row>
    <row r="417" spans="2:6" ht="27.6">
      <c r="B417" s="42">
        <v>8</v>
      </c>
      <c r="C417" s="68" t="s">
        <v>18</v>
      </c>
      <c r="D417" s="71">
        <v>1</v>
      </c>
      <c r="E417" s="71">
        <v>110000</v>
      </c>
      <c r="F417" s="69">
        <f t="shared" si="11"/>
        <v>110000</v>
      </c>
    </row>
    <row r="418" spans="2:6" ht="27.6">
      <c r="B418" s="42">
        <v>9</v>
      </c>
      <c r="C418" s="68" t="s">
        <v>18</v>
      </c>
      <c r="D418" s="71">
        <v>1</v>
      </c>
      <c r="E418" s="71">
        <v>110000</v>
      </c>
      <c r="F418" s="69">
        <f t="shared" si="11"/>
        <v>110000</v>
      </c>
    </row>
    <row r="419" spans="2:6">
      <c r="B419" s="42">
        <v>10</v>
      </c>
      <c r="C419" s="68" t="s">
        <v>8</v>
      </c>
      <c r="D419" s="71">
        <v>1</v>
      </c>
      <c r="E419" s="71">
        <v>104000</v>
      </c>
      <c r="F419" s="69">
        <f t="shared" si="11"/>
        <v>104000</v>
      </c>
    </row>
    <row r="420" spans="2:6">
      <c r="B420" s="42">
        <v>11</v>
      </c>
      <c r="C420" s="68" t="s">
        <v>6</v>
      </c>
      <c r="D420" s="71">
        <v>1</v>
      </c>
      <c r="E420" s="71">
        <v>104000</v>
      </c>
      <c r="F420" s="69">
        <f t="shared" si="11"/>
        <v>104000</v>
      </c>
    </row>
    <row r="421" spans="2:6">
      <c r="B421" s="42">
        <v>12</v>
      </c>
      <c r="C421" s="68" t="s">
        <v>93</v>
      </c>
      <c r="D421" s="71">
        <v>1</v>
      </c>
      <c r="E421" s="71">
        <v>104000</v>
      </c>
      <c r="F421" s="69">
        <f t="shared" si="11"/>
        <v>104000</v>
      </c>
    </row>
    <row r="422" spans="2:6">
      <c r="B422" s="42">
        <v>13</v>
      </c>
      <c r="C422" s="68" t="s">
        <v>19</v>
      </c>
      <c r="D422" s="71">
        <v>1</v>
      </c>
      <c r="E422" s="71">
        <v>104000</v>
      </c>
      <c r="F422" s="69">
        <f t="shared" si="11"/>
        <v>104000</v>
      </c>
    </row>
    <row r="423" spans="2:6" ht="27.6">
      <c r="B423" s="42">
        <v>14</v>
      </c>
      <c r="C423" s="68" t="s">
        <v>20</v>
      </c>
      <c r="D423" s="71">
        <v>1</v>
      </c>
      <c r="E423" s="71">
        <v>104000</v>
      </c>
      <c r="F423" s="69">
        <f t="shared" si="11"/>
        <v>104000</v>
      </c>
    </row>
    <row r="424" spans="2:6" ht="27.6">
      <c r="B424" s="42">
        <v>15</v>
      </c>
      <c r="C424" s="68" t="s">
        <v>94</v>
      </c>
      <c r="D424" s="71">
        <v>1</v>
      </c>
      <c r="E424" s="71">
        <v>104000</v>
      </c>
      <c r="F424" s="69">
        <f t="shared" si="11"/>
        <v>104000</v>
      </c>
    </row>
    <row r="425" spans="2:6">
      <c r="B425" s="42">
        <v>16</v>
      </c>
      <c r="C425" s="68" t="s">
        <v>4</v>
      </c>
      <c r="D425" s="71">
        <v>1</v>
      </c>
      <c r="E425" s="71">
        <v>104000</v>
      </c>
      <c r="F425" s="69">
        <f t="shared" si="11"/>
        <v>104000</v>
      </c>
    </row>
    <row r="426" spans="2:6">
      <c r="B426" s="42">
        <v>17</v>
      </c>
      <c r="C426" s="68" t="s">
        <v>95</v>
      </c>
      <c r="D426" s="71">
        <v>1</v>
      </c>
      <c r="E426" s="71">
        <v>104000</v>
      </c>
      <c r="F426" s="69">
        <f t="shared" si="11"/>
        <v>104000</v>
      </c>
    </row>
    <row r="427" spans="2:6">
      <c r="B427" s="42">
        <v>18</v>
      </c>
      <c r="C427" s="68" t="s">
        <v>49</v>
      </c>
      <c r="D427" s="71">
        <v>1</v>
      </c>
      <c r="E427" s="71">
        <v>104000</v>
      </c>
      <c r="F427" s="69">
        <f t="shared" si="11"/>
        <v>104000</v>
      </c>
    </row>
    <row r="428" spans="2:6">
      <c r="B428" s="42">
        <v>19</v>
      </c>
      <c r="C428" s="68" t="s">
        <v>96</v>
      </c>
      <c r="D428" s="71">
        <v>1</v>
      </c>
      <c r="E428" s="71">
        <v>104000</v>
      </c>
      <c r="F428" s="69">
        <f t="shared" si="11"/>
        <v>104000</v>
      </c>
    </row>
    <row r="429" spans="2:6">
      <c r="B429" s="42">
        <v>20</v>
      </c>
      <c r="C429" s="68" t="s">
        <v>97</v>
      </c>
      <c r="D429" s="71">
        <v>1</v>
      </c>
      <c r="E429" s="71">
        <v>104000</v>
      </c>
      <c r="F429" s="69">
        <f t="shared" si="11"/>
        <v>104000</v>
      </c>
    </row>
    <row r="430" spans="2:6" ht="14.4" customHeight="1">
      <c r="B430" s="156" t="s">
        <v>10</v>
      </c>
      <c r="C430" s="157"/>
      <c r="D430" s="105">
        <f>SUM(D410:D429)</f>
        <v>20.36</v>
      </c>
      <c r="E430" s="70"/>
      <c r="F430" s="70">
        <f>SUM(F410:F429)</f>
        <v>2221600</v>
      </c>
    </row>
    <row r="434" spans="2:6" s="3" customFormat="1" ht="22.2" customHeight="1">
      <c r="B434" s="2"/>
      <c r="C434" s="145" t="s">
        <v>11</v>
      </c>
      <c r="D434" s="145"/>
      <c r="F434" s="2" t="s">
        <v>56</v>
      </c>
    </row>
    <row r="443" spans="2:6" ht="15" customHeight="1">
      <c r="F443" t="s">
        <v>24</v>
      </c>
    </row>
    <row r="444" spans="2:6" ht="15" customHeight="1">
      <c r="E444" s="10" t="s">
        <v>26</v>
      </c>
      <c r="F444" s="11"/>
    </row>
    <row r="445" spans="2:6">
      <c r="F445" s="10" t="s">
        <v>25</v>
      </c>
    </row>
    <row r="447" spans="2:6">
      <c r="B447" s="144" t="s">
        <v>102</v>
      </c>
      <c r="C447" s="144"/>
      <c r="D447" s="144"/>
      <c r="E447" s="144"/>
      <c r="F447" s="144"/>
    </row>
    <row r="448" spans="2:6">
      <c r="B448" s="144"/>
      <c r="C448" s="144"/>
      <c r="D448" s="144"/>
      <c r="E448" s="144"/>
      <c r="F448" s="144"/>
    </row>
    <row r="449" spans="2:6">
      <c r="B449" s="144"/>
      <c r="C449" s="144"/>
      <c r="D449" s="144"/>
      <c r="E449" s="144"/>
      <c r="F449" s="144"/>
    </row>
    <row r="450" spans="2:6">
      <c r="B450" s="149"/>
      <c r="C450" s="149"/>
      <c r="D450" s="149"/>
      <c r="E450" s="149"/>
      <c r="F450" s="149"/>
    </row>
    <row r="451" spans="2:6" ht="47.4" customHeight="1">
      <c r="B451" s="31" t="s">
        <v>29</v>
      </c>
      <c r="C451" s="32" t="s">
        <v>30</v>
      </c>
      <c r="D451" s="32" t="s">
        <v>31</v>
      </c>
      <c r="E451" s="32" t="s">
        <v>32</v>
      </c>
      <c r="F451" s="32" t="s">
        <v>13</v>
      </c>
    </row>
    <row r="452" spans="2:6">
      <c r="B452" s="72">
        <v>1</v>
      </c>
      <c r="C452" s="73" t="s">
        <v>14</v>
      </c>
      <c r="D452" s="72">
        <v>1</v>
      </c>
      <c r="E452" s="74">
        <v>150000</v>
      </c>
      <c r="F452" s="75">
        <f>D452*E452</f>
        <v>150000</v>
      </c>
    </row>
    <row r="453" spans="2:6">
      <c r="B453" s="72">
        <v>2</v>
      </c>
      <c r="C453" s="73" t="s">
        <v>17</v>
      </c>
      <c r="D453" s="74">
        <v>1.1200000000000001</v>
      </c>
      <c r="E453" s="72">
        <v>110000</v>
      </c>
      <c r="F453" s="75">
        <f t="shared" ref="F453:F465" si="12">D453*E453</f>
        <v>123200.00000000001</v>
      </c>
    </row>
    <row r="454" spans="2:6">
      <c r="B454" s="72">
        <v>3</v>
      </c>
      <c r="C454" s="73" t="s">
        <v>17</v>
      </c>
      <c r="D454" s="74">
        <v>1.1200000000000001</v>
      </c>
      <c r="E454" s="72">
        <v>110000</v>
      </c>
      <c r="F454" s="75">
        <f t="shared" si="12"/>
        <v>123200.00000000001</v>
      </c>
    </row>
    <row r="455" spans="2:6" ht="28.8">
      <c r="B455" s="72">
        <v>4</v>
      </c>
      <c r="C455" s="73" t="s">
        <v>18</v>
      </c>
      <c r="D455" s="74">
        <v>2</v>
      </c>
      <c r="E455" s="72">
        <v>110000</v>
      </c>
      <c r="F455" s="75">
        <f>D455*E455</f>
        <v>220000</v>
      </c>
    </row>
    <row r="456" spans="2:6">
      <c r="B456" s="72">
        <v>5</v>
      </c>
      <c r="C456" s="73" t="s">
        <v>15</v>
      </c>
      <c r="D456" s="72">
        <v>0.75</v>
      </c>
      <c r="E456" s="72">
        <v>104000</v>
      </c>
      <c r="F456" s="75">
        <f t="shared" si="12"/>
        <v>78000</v>
      </c>
    </row>
    <row r="457" spans="2:6">
      <c r="B457" s="72">
        <v>6</v>
      </c>
      <c r="C457" s="73" t="s">
        <v>8</v>
      </c>
      <c r="D457" s="72">
        <v>0.75</v>
      </c>
      <c r="E457" s="72">
        <v>104000</v>
      </c>
      <c r="F457" s="75">
        <f t="shared" si="12"/>
        <v>78000</v>
      </c>
    </row>
    <row r="458" spans="2:6">
      <c r="B458" s="72">
        <v>7</v>
      </c>
      <c r="C458" s="73" t="s">
        <v>16</v>
      </c>
      <c r="D458" s="72">
        <v>0.75</v>
      </c>
      <c r="E458" s="72">
        <v>104000</v>
      </c>
      <c r="F458" s="75">
        <f t="shared" si="12"/>
        <v>78000</v>
      </c>
    </row>
    <row r="459" spans="2:6">
      <c r="B459" s="72">
        <v>8</v>
      </c>
      <c r="C459" s="73" t="s">
        <v>100</v>
      </c>
      <c r="D459" s="72">
        <v>0.75</v>
      </c>
      <c r="E459" s="72">
        <v>104000</v>
      </c>
      <c r="F459" s="75">
        <f t="shared" si="12"/>
        <v>78000</v>
      </c>
    </row>
    <row r="460" spans="2:6">
      <c r="B460" s="72">
        <v>9</v>
      </c>
      <c r="C460" s="73" t="s">
        <v>19</v>
      </c>
      <c r="D460" s="72">
        <v>1</v>
      </c>
      <c r="E460" s="72">
        <v>104000</v>
      </c>
      <c r="F460" s="75">
        <f t="shared" si="12"/>
        <v>104000</v>
      </c>
    </row>
    <row r="461" spans="2:6" ht="28.8">
      <c r="B461" s="72">
        <v>10</v>
      </c>
      <c r="C461" s="73" t="s">
        <v>20</v>
      </c>
      <c r="D461" s="72">
        <v>0.75</v>
      </c>
      <c r="E461" s="72">
        <v>104000</v>
      </c>
      <c r="F461" s="75">
        <f t="shared" si="12"/>
        <v>78000</v>
      </c>
    </row>
    <row r="462" spans="2:6">
      <c r="B462" s="72">
        <v>11</v>
      </c>
      <c r="C462" s="73" t="s">
        <v>5</v>
      </c>
      <c r="D462" s="72">
        <v>0.5</v>
      </c>
      <c r="E462" s="72">
        <v>104000</v>
      </c>
      <c r="F462" s="75">
        <f t="shared" si="12"/>
        <v>52000</v>
      </c>
    </row>
    <row r="463" spans="2:6">
      <c r="B463" s="72">
        <v>12</v>
      </c>
      <c r="C463" s="73" t="s">
        <v>5</v>
      </c>
      <c r="D463" s="72">
        <v>0.5</v>
      </c>
      <c r="E463" s="72">
        <v>104000</v>
      </c>
      <c r="F463" s="75">
        <f t="shared" si="12"/>
        <v>52000</v>
      </c>
    </row>
    <row r="464" spans="2:6">
      <c r="B464" s="72">
        <v>13</v>
      </c>
      <c r="C464" s="73" t="s">
        <v>4</v>
      </c>
      <c r="D464" s="72">
        <v>0.5</v>
      </c>
      <c r="E464" s="72">
        <v>104000</v>
      </c>
      <c r="F464" s="75">
        <f t="shared" si="12"/>
        <v>52000</v>
      </c>
    </row>
    <row r="465" spans="2:6" ht="28.8">
      <c r="B465" s="72">
        <v>14</v>
      </c>
      <c r="C465" s="73" t="s">
        <v>101</v>
      </c>
      <c r="D465" s="72">
        <v>0.5</v>
      </c>
      <c r="E465" s="72">
        <v>104000</v>
      </c>
      <c r="F465" s="75">
        <f t="shared" si="12"/>
        <v>52000</v>
      </c>
    </row>
    <row r="466" spans="2:6" ht="16.2">
      <c r="B466" s="155" t="s">
        <v>10</v>
      </c>
      <c r="C466" s="155"/>
      <c r="D466" s="76">
        <f>SUM(D452:D465)</f>
        <v>11.99</v>
      </c>
      <c r="E466" s="76"/>
      <c r="F466" s="77">
        <f>SUM(F452:F465)</f>
        <v>1318400</v>
      </c>
    </row>
    <row r="472" spans="2:6" s="3" customFormat="1" ht="22.2" customHeight="1">
      <c r="B472" s="2"/>
      <c r="C472" s="145" t="s">
        <v>11</v>
      </c>
      <c r="D472" s="145"/>
      <c r="F472" s="2" t="s">
        <v>56</v>
      </c>
    </row>
    <row r="489" spans="2:6" ht="15" customHeight="1">
      <c r="F489" t="s">
        <v>24</v>
      </c>
    </row>
    <row r="490" spans="2:6" ht="15" customHeight="1">
      <c r="E490" s="10" t="s">
        <v>26</v>
      </c>
      <c r="F490" s="11"/>
    </row>
    <row r="491" spans="2:6">
      <c r="F491" s="10" t="s">
        <v>25</v>
      </c>
    </row>
    <row r="494" spans="2:6">
      <c r="B494" s="146" t="s">
        <v>108</v>
      </c>
      <c r="C494" s="146"/>
      <c r="D494" s="146"/>
      <c r="E494" s="146"/>
      <c r="F494" s="146"/>
    </row>
    <row r="495" spans="2:6">
      <c r="B495" s="146"/>
      <c r="C495" s="146"/>
      <c r="D495" s="146"/>
      <c r="E495" s="146"/>
      <c r="F495" s="146"/>
    </row>
    <row r="496" spans="2:6">
      <c r="B496" s="146"/>
      <c r="C496" s="146"/>
      <c r="D496" s="146"/>
      <c r="E496" s="146"/>
      <c r="F496" s="146"/>
    </row>
    <row r="497" spans="2:6" ht="47.4" customHeight="1">
      <c r="B497" s="31" t="s">
        <v>29</v>
      </c>
      <c r="C497" s="32" t="s">
        <v>30</v>
      </c>
      <c r="D497" s="32" t="s">
        <v>31</v>
      </c>
      <c r="E497" s="32" t="s">
        <v>32</v>
      </c>
      <c r="F497" s="32" t="s">
        <v>13</v>
      </c>
    </row>
    <row r="498" spans="2:6" ht="15.6">
      <c r="B498" s="81">
        <v>1</v>
      </c>
      <c r="C498" s="81" t="s">
        <v>14</v>
      </c>
      <c r="D498" s="80">
        <v>1</v>
      </c>
      <c r="E498" s="80">
        <v>140000</v>
      </c>
      <c r="F498" s="25">
        <f>D498*E498</f>
        <v>140000</v>
      </c>
    </row>
    <row r="499" spans="2:6" ht="15.6">
      <c r="B499" s="81">
        <v>2</v>
      </c>
      <c r="C499" s="81" t="s">
        <v>103</v>
      </c>
      <c r="D499" s="80">
        <v>1</v>
      </c>
      <c r="E499" s="80">
        <v>120000</v>
      </c>
      <c r="F499" s="25">
        <f t="shared" ref="F499:F509" si="13">D499*E499</f>
        <v>120000</v>
      </c>
    </row>
    <row r="500" spans="2:6" ht="15.6">
      <c r="B500" s="81">
        <v>3</v>
      </c>
      <c r="C500" s="81" t="s">
        <v>15</v>
      </c>
      <c r="D500" s="80">
        <v>1</v>
      </c>
      <c r="E500" s="80">
        <v>104000</v>
      </c>
      <c r="F500" s="25">
        <f t="shared" si="13"/>
        <v>104000</v>
      </c>
    </row>
    <row r="501" spans="2:6" ht="15.6">
      <c r="B501" s="81">
        <v>4</v>
      </c>
      <c r="C501" s="81" t="s">
        <v>37</v>
      </c>
      <c r="D501" s="80">
        <v>1</v>
      </c>
      <c r="E501" s="80">
        <v>104000</v>
      </c>
      <c r="F501" s="25">
        <f t="shared" si="13"/>
        <v>104000</v>
      </c>
    </row>
    <row r="502" spans="2:6" ht="15.6">
      <c r="B502" s="81">
        <v>5</v>
      </c>
      <c r="C502" s="81" t="s">
        <v>104</v>
      </c>
      <c r="D502" s="80">
        <v>1</v>
      </c>
      <c r="E502" s="80">
        <v>104000</v>
      </c>
      <c r="F502" s="25">
        <f t="shared" si="13"/>
        <v>104000</v>
      </c>
    </row>
    <row r="503" spans="2:6" ht="28.8">
      <c r="B503" s="81">
        <v>6</v>
      </c>
      <c r="C503" s="81" t="s">
        <v>123</v>
      </c>
      <c r="D503" s="80">
        <v>1</v>
      </c>
      <c r="E503" s="80">
        <v>104000</v>
      </c>
      <c r="F503" s="25">
        <f t="shared" si="13"/>
        <v>104000</v>
      </c>
    </row>
    <row r="504" spans="2:6" ht="28.8">
      <c r="B504" s="81">
        <v>7</v>
      </c>
      <c r="C504" s="81" t="s">
        <v>105</v>
      </c>
      <c r="D504" s="80">
        <v>1</v>
      </c>
      <c r="E504" s="80">
        <v>104000</v>
      </c>
      <c r="F504" s="25">
        <f t="shared" si="13"/>
        <v>104000</v>
      </c>
    </row>
    <row r="505" spans="2:6" ht="15.6">
      <c r="B505" s="81">
        <v>8</v>
      </c>
      <c r="C505" s="81" t="s">
        <v>4</v>
      </c>
      <c r="D505" s="80">
        <v>1</v>
      </c>
      <c r="E505" s="80">
        <v>104000</v>
      </c>
      <c r="F505" s="25">
        <f t="shared" si="13"/>
        <v>104000</v>
      </c>
    </row>
    <row r="506" spans="2:6" ht="15.6">
      <c r="B506" s="81">
        <v>9</v>
      </c>
      <c r="C506" s="81" t="s">
        <v>5</v>
      </c>
      <c r="D506" s="80">
        <v>1</v>
      </c>
      <c r="E506" s="80">
        <v>104000</v>
      </c>
      <c r="F506" s="25">
        <f t="shared" si="13"/>
        <v>104000</v>
      </c>
    </row>
    <row r="507" spans="2:6" ht="43.2">
      <c r="B507" s="81">
        <v>10</v>
      </c>
      <c r="C507" s="81" t="s">
        <v>106</v>
      </c>
      <c r="D507" s="80">
        <v>1</v>
      </c>
      <c r="E507" s="80">
        <v>104000</v>
      </c>
      <c r="F507" s="25">
        <f t="shared" si="13"/>
        <v>104000</v>
      </c>
    </row>
    <row r="508" spans="2:6" ht="15.6">
      <c r="B508" s="81">
        <v>11</v>
      </c>
      <c r="C508" s="81" t="s">
        <v>89</v>
      </c>
      <c r="D508" s="80">
        <v>1</v>
      </c>
      <c r="E508" s="80">
        <v>104000</v>
      </c>
      <c r="F508" s="25">
        <f t="shared" si="13"/>
        <v>104000</v>
      </c>
    </row>
    <row r="509" spans="2:6" ht="72">
      <c r="B509" s="81">
        <v>12</v>
      </c>
      <c r="C509" s="81" t="s">
        <v>107</v>
      </c>
      <c r="D509" s="80">
        <v>1</v>
      </c>
      <c r="E509" s="80">
        <v>104000</v>
      </c>
      <c r="F509" s="25">
        <f t="shared" si="13"/>
        <v>104000</v>
      </c>
    </row>
    <row r="510" spans="2:6" ht="16.2">
      <c r="B510" s="78"/>
      <c r="C510" s="79" t="s">
        <v>10</v>
      </c>
      <c r="D510" s="79">
        <f>SUM(D498:D509)</f>
        <v>12</v>
      </c>
      <c r="E510" s="78"/>
      <c r="F510" s="78">
        <f t="shared" ref="F510" si="14">SUM(F498:F509)</f>
        <v>1300000</v>
      </c>
    </row>
    <row r="515" spans="2:6" s="3" customFormat="1" ht="22.2" customHeight="1">
      <c r="B515" s="2"/>
      <c r="C515" s="145" t="s">
        <v>11</v>
      </c>
      <c r="D515" s="145"/>
      <c r="F515" s="2" t="s">
        <v>56</v>
      </c>
    </row>
    <row r="527" spans="2:6" ht="15" customHeight="1">
      <c r="F527" t="s">
        <v>24</v>
      </c>
    </row>
    <row r="528" spans="2:6" ht="15" customHeight="1">
      <c r="E528" s="10" t="s">
        <v>26</v>
      </c>
      <c r="F528" s="11"/>
    </row>
    <row r="529" spans="2:6">
      <c r="F529" s="10" t="s">
        <v>25</v>
      </c>
    </row>
    <row r="531" spans="2:6">
      <c r="B531" s="146" t="s">
        <v>114</v>
      </c>
      <c r="C531" s="146"/>
      <c r="D531" s="146"/>
      <c r="E531" s="146"/>
      <c r="F531" s="146"/>
    </row>
    <row r="532" spans="2:6">
      <c r="B532" s="146"/>
      <c r="C532" s="146"/>
      <c r="D532" s="146"/>
      <c r="E532" s="146"/>
      <c r="F532" s="146"/>
    </row>
    <row r="533" spans="2:6">
      <c r="B533" s="146"/>
      <c r="C533" s="146"/>
      <c r="D533" s="146"/>
      <c r="E533" s="146"/>
      <c r="F533" s="146"/>
    </row>
    <row r="534" spans="2:6" ht="47.4" customHeight="1">
      <c r="B534" s="31" t="s">
        <v>29</v>
      </c>
      <c r="C534" s="32" t="s">
        <v>30</v>
      </c>
      <c r="D534" s="32" t="s">
        <v>31</v>
      </c>
      <c r="E534" s="32" t="s">
        <v>32</v>
      </c>
      <c r="F534" s="32" t="s">
        <v>13</v>
      </c>
    </row>
    <row r="535" spans="2:6" ht="15.6">
      <c r="B535" s="31">
        <v>1</v>
      </c>
      <c r="C535" s="31" t="s">
        <v>14</v>
      </c>
      <c r="D535" s="82">
        <v>1</v>
      </c>
      <c r="E535" s="33">
        <v>180000</v>
      </c>
      <c r="F535" s="83">
        <f>D535*E535</f>
        <v>180000</v>
      </c>
    </row>
    <row r="536" spans="2:6" ht="62.4">
      <c r="B536" s="31">
        <v>2</v>
      </c>
      <c r="C536" s="84" t="s">
        <v>109</v>
      </c>
      <c r="D536" s="82">
        <v>1</v>
      </c>
      <c r="E536" s="33">
        <v>120000</v>
      </c>
      <c r="F536" s="83">
        <f t="shared" ref="F536:F551" si="15">D536*E536</f>
        <v>120000</v>
      </c>
    </row>
    <row r="537" spans="2:6" ht="15.6">
      <c r="B537" s="31">
        <v>3</v>
      </c>
      <c r="C537" s="31" t="s">
        <v>15</v>
      </c>
      <c r="D537" s="82">
        <v>1</v>
      </c>
      <c r="E537" s="33">
        <v>140000</v>
      </c>
      <c r="F537" s="83">
        <f t="shared" si="15"/>
        <v>140000</v>
      </c>
    </row>
    <row r="538" spans="2:6" ht="15.6">
      <c r="B538" s="31">
        <v>4</v>
      </c>
      <c r="C538" s="31" t="s">
        <v>17</v>
      </c>
      <c r="D538" s="82">
        <v>1.1200000000000001</v>
      </c>
      <c r="E538" s="33">
        <v>120000</v>
      </c>
      <c r="F538" s="83">
        <f t="shared" si="15"/>
        <v>134400</v>
      </c>
    </row>
    <row r="539" spans="2:6" ht="15.6">
      <c r="B539" s="31">
        <v>5</v>
      </c>
      <c r="C539" s="31" t="s">
        <v>17</v>
      </c>
      <c r="D539" s="82">
        <v>3.36</v>
      </c>
      <c r="E539" s="33">
        <v>120000</v>
      </c>
      <c r="F539" s="83">
        <f t="shared" si="15"/>
        <v>403200</v>
      </c>
    </row>
    <row r="540" spans="2:6" ht="31.2">
      <c r="B540" s="31">
        <v>6</v>
      </c>
      <c r="C540" s="31" t="s">
        <v>110</v>
      </c>
      <c r="D540" s="82">
        <v>1</v>
      </c>
      <c r="E540" s="33">
        <v>104000</v>
      </c>
      <c r="F540" s="83">
        <f t="shared" si="15"/>
        <v>104000</v>
      </c>
    </row>
    <row r="541" spans="2:6" ht="31.2">
      <c r="B541" s="31">
        <v>7</v>
      </c>
      <c r="C541" s="31" t="s">
        <v>18</v>
      </c>
      <c r="D541" s="82">
        <v>4</v>
      </c>
      <c r="E541" s="33">
        <v>110000</v>
      </c>
      <c r="F541" s="83">
        <f t="shared" si="15"/>
        <v>440000</v>
      </c>
    </row>
    <row r="542" spans="2:6" ht="31.2">
      <c r="B542" s="31">
        <v>8</v>
      </c>
      <c r="C542" s="31" t="s">
        <v>111</v>
      </c>
      <c r="D542" s="82">
        <v>1</v>
      </c>
      <c r="E542" s="33">
        <v>104000</v>
      </c>
      <c r="F542" s="83">
        <f t="shared" si="15"/>
        <v>104000</v>
      </c>
    </row>
    <row r="543" spans="2:6" ht="15.6">
      <c r="B543" s="31">
        <v>9</v>
      </c>
      <c r="C543" s="31" t="s">
        <v>100</v>
      </c>
      <c r="D543" s="82">
        <v>1</v>
      </c>
      <c r="E543" s="33">
        <v>104000</v>
      </c>
      <c r="F543" s="83">
        <f t="shared" si="15"/>
        <v>104000</v>
      </c>
    </row>
    <row r="544" spans="2:6" ht="15.6">
      <c r="B544" s="31">
        <v>10</v>
      </c>
      <c r="C544" s="31" t="s">
        <v>8</v>
      </c>
      <c r="D544" s="82">
        <v>1</v>
      </c>
      <c r="E544" s="33">
        <v>115000</v>
      </c>
      <c r="F544" s="83">
        <f t="shared" si="15"/>
        <v>115000</v>
      </c>
    </row>
    <row r="545" spans="2:6" ht="15.6">
      <c r="B545" s="31">
        <v>11</v>
      </c>
      <c r="C545" s="31" t="s">
        <v>112</v>
      </c>
      <c r="D545" s="82">
        <v>1</v>
      </c>
      <c r="E545" s="33">
        <v>110000</v>
      </c>
      <c r="F545" s="83">
        <f t="shared" si="15"/>
        <v>110000</v>
      </c>
    </row>
    <row r="546" spans="2:6" ht="15.6">
      <c r="B546" s="31">
        <v>12</v>
      </c>
      <c r="C546" s="31" t="s">
        <v>19</v>
      </c>
      <c r="D546" s="82">
        <v>1</v>
      </c>
      <c r="E546" s="33">
        <v>110000</v>
      </c>
      <c r="F546" s="83">
        <f t="shared" si="15"/>
        <v>110000</v>
      </c>
    </row>
    <row r="547" spans="2:6" ht="31.2">
      <c r="B547" s="31">
        <v>13</v>
      </c>
      <c r="C547" s="31" t="s">
        <v>20</v>
      </c>
      <c r="D547" s="82">
        <v>1</v>
      </c>
      <c r="E547" s="33">
        <v>104000</v>
      </c>
      <c r="F547" s="83">
        <f t="shared" si="15"/>
        <v>104000</v>
      </c>
    </row>
    <row r="548" spans="2:6" ht="15.6">
      <c r="B548" s="31">
        <v>14</v>
      </c>
      <c r="C548" s="31" t="s">
        <v>95</v>
      </c>
      <c r="D548" s="82">
        <v>1</v>
      </c>
      <c r="E548" s="33">
        <v>104000</v>
      </c>
      <c r="F548" s="83">
        <f t="shared" si="15"/>
        <v>104000</v>
      </c>
    </row>
    <row r="549" spans="2:6" ht="15.6">
      <c r="B549" s="31">
        <v>15</v>
      </c>
      <c r="C549" s="31" t="s">
        <v>5</v>
      </c>
      <c r="D549" s="82">
        <v>1</v>
      </c>
      <c r="E549" s="33">
        <v>104000</v>
      </c>
      <c r="F549" s="83">
        <f t="shared" si="15"/>
        <v>104000</v>
      </c>
    </row>
    <row r="550" spans="2:6" ht="15.6">
      <c r="B550" s="31">
        <v>16</v>
      </c>
      <c r="C550" s="31" t="s">
        <v>16</v>
      </c>
      <c r="D550" s="82">
        <v>1</v>
      </c>
      <c r="E550" s="33">
        <v>104000</v>
      </c>
      <c r="F550" s="83">
        <f t="shared" si="15"/>
        <v>104000</v>
      </c>
    </row>
    <row r="551" spans="2:6" ht="31.2">
      <c r="B551" s="31">
        <v>17</v>
      </c>
      <c r="C551" s="31" t="s">
        <v>113</v>
      </c>
      <c r="D551" s="82">
        <v>1</v>
      </c>
      <c r="E551" s="33">
        <v>104000</v>
      </c>
      <c r="F551" s="83">
        <f t="shared" si="15"/>
        <v>104000</v>
      </c>
    </row>
    <row r="552" spans="2:6" ht="16.2">
      <c r="B552" s="85"/>
      <c r="C552" s="86" t="s">
        <v>10</v>
      </c>
      <c r="D552" s="87">
        <f>SUM(D535:D551)</f>
        <v>22.48</v>
      </c>
      <c r="E552" s="88"/>
      <c r="F552" s="88">
        <f>SUM(F535:F551)</f>
        <v>2584600</v>
      </c>
    </row>
    <row r="557" spans="2:6" s="3" customFormat="1" ht="22.2" customHeight="1">
      <c r="B557" s="2"/>
      <c r="C557" s="145" t="s">
        <v>11</v>
      </c>
      <c r="D557" s="145"/>
      <c r="F557" s="2" t="s">
        <v>56</v>
      </c>
    </row>
    <row r="568" spans="2:6" ht="15" customHeight="1">
      <c r="F568" t="s">
        <v>24</v>
      </c>
    </row>
    <row r="569" spans="2:6" ht="15" customHeight="1">
      <c r="E569" s="10" t="s">
        <v>26</v>
      </c>
      <c r="F569" s="11"/>
    </row>
    <row r="570" spans="2:6">
      <c r="F570" s="10" t="s">
        <v>25</v>
      </c>
    </row>
    <row r="572" spans="2:6">
      <c r="B572" s="146" t="s">
        <v>122</v>
      </c>
      <c r="C572" s="146"/>
      <c r="D572" s="146"/>
      <c r="E572" s="146"/>
      <c r="F572" s="146"/>
    </row>
    <row r="573" spans="2:6">
      <c r="B573" s="146"/>
      <c r="C573" s="146"/>
      <c r="D573" s="146"/>
      <c r="E573" s="146"/>
      <c r="F573" s="146"/>
    </row>
    <row r="574" spans="2:6">
      <c r="B574" s="146"/>
      <c r="C574" s="146"/>
      <c r="D574" s="146"/>
      <c r="E574" s="146"/>
      <c r="F574" s="146"/>
    </row>
    <row r="575" spans="2:6" ht="47.4" customHeight="1">
      <c r="B575" s="31" t="s">
        <v>29</v>
      </c>
      <c r="C575" s="32" t="s">
        <v>30</v>
      </c>
      <c r="D575" s="32" t="s">
        <v>31</v>
      </c>
      <c r="E575" s="32" t="s">
        <v>32</v>
      </c>
      <c r="F575" s="32" t="s">
        <v>13</v>
      </c>
    </row>
    <row r="576" spans="2:6" ht="16.2">
      <c r="B576" s="29">
        <v>1</v>
      </c>
      <c r="C576" s="107" t="s">
        <v>14</v>
      </c>
      <c r="D576" s="27">
        <v>1</v>
      </c>
      <c r="E576" s="27">
        <v>210000</v>
      </c>
      <c r="F576" s="27">
        <f>D576*E576</f>
        <v>210000</v>
      </c>
    </row>
    <row r="577" spans="2:6" ht="41.4">
      <c r="B577" s="29">
        <v>2</v>
      </c>
      <c r="C577" s="107" t="s">
        <v>115</v>
      </c>
      <c r="D577" s="27">
        <v>1</v>
      </c>
      <c r="E577" s="27">
        <v>104000</v>
      </c>
      <c r="F577" s="27">
        <f t="shared" ref="F577:F594" si="16">D577*E577</f>
        <v>104000</v>
      </c>
    </row>
    <row r="578" spans="2:6" ht="16.2">
      <c r="B578" s="29">
        <v>3</v>
      </c>
      <c r="C578" s="107" t="s">
        <v>46</v>
      </c>
      <c r="D578" s="27">
        <v>1</v>
      </c>
      <c r="E578" s="27">
        <v>104000</v>
      </c>
      <c r="F578" s="27">
        <f t="shared" si="16"/>
        <v>104000</v>
      </c>
    </row>
    <row r="579" spans="2:6" ht="16.2">
      <c r="B579" s="29">
        <v>4</v>
      </c>
      <c r="C579" s="107" t="s">
        <v>116</v>
      </c>
      <c r="D579" s="27">
        <v>1</v>
      </c>
      <c r="E579" s="27">
        <v>104000</v>
      </c>
      <c r="F579" s="27">
        <f t="shared" si="16"/>
        <v>104000</v>
      </c>
    </row>
    <row r="580" spans="2:6" ht="16.2">
      <c r="B580" s="29">
        <v>5</v>
      </c>
      <c r="C580" s="107" t="s">
        <v>17</v>
      </c>
      <c r="D580" s="27">
        <v>6.72</v>
      </c>
      <c r="E580" s="27">
        <v>120000</v>
      </c>
      <c r="F580" s="27">
        <f t="shared" si="16"/>
        <v>806400</v>
      </c>
    </row>
    <row r="581" spans="2:6" ht="16.2">
      <c r="B581" s="29">
        <v>6</v>
      </c>
      <c r="C581" s="107" t="s">
        <v>8</v>
      </c>
      <c r="D581" s="27">
        <v>1</v>
      </c>
      <c r="E581" s="27">
        <v>104000</v>
      </c>
      <c r="F581" s="27">
        <f t="shared" si="16"/>
        <v>104000</v>
      </c>
    </row>
    <row r="582" spans="2:6" ht="16.2">
      <c r="B582" s="29">
        <v>7</v>
      </c>
      <c r="C582" s="107" t="s">
        <v>16</v>
      </c>
      <c r="D582" s="27">
        <v>1</v>
      </c>
      <c r="E582" s="27">
        <v>104000</v>
      </c>
      <c r="F582" s="27">
        <f t="shared" si="16"/>
        <v>104000</v>
      </c>
    </row>
    <row r="583" spans="2:6" ht="16.2">
      <c r="B583" s="29">
        <v>8</v>
      </c>
      <c r="C583" s="107" t="s">
        <v>19</v>
      </c>
      <c r="D583" s="27">
        <v>2</v>
      </c>
      <c r="E583" s="27">
        <v>104000</v>
      </c>
      <c r="F583" s="27">
        <f t="shared" si="16"/>
        <v>208000</v>
      </c>
    </row>
    <row r="584" spans="2:6" ht="27.6">
      <c r="B584" s="29">
        <v>9</v>
      </c>
      <c r="C584" s="107" t="s">
        <v>20</v>
      </c>
      <c r="D584" s="27">
        <v>2</v>
      </c>
      <c r="E584" s="27">
        <v>104000</v>
      </c>
      <c r="F584" s="27">
        <f t="shared" si="16"/>
        <v>208000</v>
      </c>
    </row>
    <row r="585" spans="2:6" ht="27.6">
      <c r="B585" s="29">
        <v>10</v>
      </c>
      <c r="C585" s="107" t="s">
        <v>117</v>
      </c>
      <c r="D585" s="27">
        <v>1</v>
      </c>
      <c r="E585" s="27">
        <v>104000</v>
      </c>
      <c r="F585" s="27">
        <f t="shared" si="16"/>
        <v>104000</v>
      </c>
    </row>
    <row r="586" spans="2:6" ht="27.6">
      <c r="B586" s="29">
        <v>11</v>
      </c>
      <c r="C586" s="107" t="s">
        <v>18</v>
      </c>
      <c r="D586" s="27">
        <v>6</v>
      </c>
      <c r="E586" s="27">
        <v>104000</v>
      </c>
      <c r="F586" s="27">
        <f t="shared" si="16"/>
        <v>624000</v>
      </c>
    </row>
    <row r="587" spans="2:6" ht="27.6">
      <c r="B587" s="29">
        <v>12</v>
      </c>
      <c r="C587" s="107" t="s">
        <v>118</v>
      </c>
      <c r="D587" s="27">
        <v>1</v>
      </c>
      <c r="E587" s="27">
        <v>104000</v>
      </c>
      <c r="F587" s="27">
        <f t="shared" si="16"/>
        <v>104000</v>
      </c>
    </row>
    <row r="588" spans="2:6" ht="16.2">
      <c r="B588" s="29">
        <v>13</v>
      </c>
      <c r="C588" s="107" t="s">
        <v>49</v>
      </c>
      <c r="D588" s="27">
        <v>1.5</v>
      </c>
      <c r="E588" s="27">
        <v>104000</v>
      </c>
      <c r="F588" s="27">
        <f t="shared" si="16"/>
        <v>156000</v>
      </c>
    </row>
    <row r="589" spans="2:6" ht="16.2">
      <c r="B589" s="29">
        <v>14</v>
      </c>
      <c r="C589" s="107" t="s">
        <v>6</v>
      </c>
      <c r="D589" s="27">
        <v>1</v>
      </c>
      <c r="E589" s="27">
        <v>104000</v>
      </c>
      <c r="F589" s="27">
        <f t="shared" si="16"/>
        <v>104000</v>
      </c>
    </row>
    <row r="590" spans="2:6" ht="16.2">
      <c r="B590" s="29">
        <v>15</v>
      </c>
      <c r="C590" s="107" t="s">
        <v>119</v>
      </c>
      <c r="D590" s="27">
        <v>0.5</v>
      </c>
      <c r="E590" s="27">
        <v>104000</v>
      </c>
      <c r="F590" s="27">
        <f t="shared" si="16"/>
        <v>52000</v>
      </c>
    </row>
    <row r="591" spans="2:6" ht="16.2">
      <c r="B591" s="29">
        <v>16</v>
      </c>
      <c r="C591" s="107" t="s">
        <v>120</v>
      </c>
      <c r="D591" s="27">
        <v>1</v>
      </c>
      <c r="E591" s="27">
        <v>104000</v>
      </c>
      <c r="F591" s="27">
        <f t="shared" si="16"/>
        <v>104000</v>
      </c>
    </row>
    <row r="592" spans="2:6" ht="16.2">
      <c r="B592" s="29">
        <v>17</v>
      </c>
      <c r="C592" s="107" t="s">
        <v>121</v>
      </c>
      <c r="D592" s="27">
        <v>0.7</v>
      </c>
      <c r="E592" s="27">
        <v>104000</v>
      </c>
      <c r="F592" s="27">
        <f t="shared" si="16"/>
        <v>72800</v>
      </c>
    </row>
    <row r="593" spans="2:6" ht="16.2">
      <c r="B593" s="29">
        <v>18</v>
      </c>
      <c r="C593" s="107" t="s">
        <v>5</v>
      </c>
      <c r="D593" s="27">
        <v>1</v>
      </c>
      <c r="E593" s="27">
        <v>104000</v>
      </c>
      <c r="F593" s="27">
        <f t="shared" si="16"/>
        <v>104000</v>
      </c>
    </row>
    <row r="594" spans="2:6" ht="16.2">
      <c r="B594" s="29">
        <v>19</v>
      </c>
      <c r="C594" s="107" t="s">
        <v>51</v>
      </c>
      <c r="D594" s="27">
        <v>1</v>
      </c>
      <c r="E594" s="27">
        <v>104000</v>
      </c>
      <c r="F594" s="27">
        <f t="shared" si="16"/>
        <v>104000</v>
      </c>
    </row>
    <row r="595" spans="2:6" ht="16.2">
      <c r="B595" s="158" t="s">
        <v>10</v>
      </c>
      <c r="C595" s="159"/>
      <c r="D595" s="106">
        <f>SUM(D576:D594)</f>
        <v>31.419999999999998</v>
      </c>
      <c r="E595" s="89"/>
      <c r="F595" s="90">
        <f>SUM(F576:F594)</f>
        <v>3481200</v>
      </c>
    </row>
    <row r="598" spans="2:6" s="3" customFormat="1" ht="22.2" customHeight="1">
      <c r="B598" s="2"/>
      <c r="C598" s="145" t="s">
        <v>11</v>
      </c>
      <c r="D598" s="145"/>
      <c r="F598" s="2" t="s">
        <v>56</v>
      </c>
    </row>
    <row r="607" spans="2:6" ht="15" customHeight="1">
      <c r="F607" t="s">
        <v>24</v>
      </c>
    </row>
    <row r="608" spans="2:6" ht="15" customHeight="1">
      <c r="E608" s="10" t="s">
        <v>26</v>
      </c>
      <c r="F608" s="11"/>
    </row>
    <row r="609" spans="2:6">
      <c r="F609" s="10" t="s">
        <v>25</v>
      </c>
    </row>
    <row r="611" spans="2:6">
      <c r="B611" s="144" t="s">
        <v>128</v>
      </c>
      <c r="C611" s="144"/>
      <c r="D611" s="144"/>
      <c r="E611" s="144"/>
      <c r="F611" s="144"/>
    </row>
    <row r="612" spans="2:6">
      <c r="B612" s="144"/>
      <c r="C612" s="144"/>
      <c r="D612" s="144"/>
      <c r="E612" s="144"/>
      <c r="F612" s="144"/>
    </row>
    <row r="613" spans="2:6">
      <c r="B613" s="149"/>
      <c r="C613" s="149"/>
      <c r="D613" s="149"/>
      <c r="E613" s="149"/>
      <c r="F613" s="149"/>
    </row>
    <row r="614" spans="2:6" ht="47.4" customHeight="1">
      <c r="B614" s="31" t="s">
        <v>29</v>
      </c>
      <c r="C614" s="32" t="s">
        <v>30</v>
      </c>
      <c r="D614" s="32" t="s">
        <v>31</v>
      </c>
      <c r="E614" s="32" t="s">
        <v>32</v>
      </c>
      <c r="F614" s="32" t="s">
        <v>13</v>
      </c>
    </row>
    <row r="615" spans="2:6" ht="15.6">
      <c r="B615" s="33">
        <v>1</v>
      </c>
      <c r="C615" s="31" t="s">
        <v>14</v>
      </c>
      <c r="D615" s="33">
        <v>1</v>
      </c>
      <c r="E615" s="33">
        <v>150000</v>
      </c>
      <c r="F615" s="33">
        <f>D615*E615</f>
        <v>150000</v>
      </c>
    </row>
    <row r="616" spans="2:6" ht="15.6">
      <c r="B616" s="33">
        <v>2</v>
      </c>
      <c r="C616" s="31" t="s">
        <v>15</v>
      </c>
      <c r="D616" s="33">
        <v>1</v>
      </c>
      <c r="E616" s="33">
        <v>104000</v>
      </c>
      <c r="F616" s="33">
        <f t="shared" ref="F616:F624" si="17">D616*E616</f>
        <v>104000</v>
      </c>
    </row>
    <row r="617" spans="2:6" ht="15.6">
      <c r="B617" s="33">
        <v>3</v>
      </c>
      <c r="C617" s="31" t="s">
        <v>124</v>
      </c>
      <c r="D617" s="33">
        <v>1</v>
      </c>
      <c r="E617" s="33">
        <v>104000</v>
      </c>
      <c r="F617" s="33">
        <f t="shared" si="17"/>
        <v>104000</v>
      </c>
    </row>
    <row r="618" spans="2:6" ht="15.6">
      <c r="B618" s="33">
        <v>4</v>
      </c>
      <c r="C618" s="31" t="s">
        <v>125</v>
      </c>
      <c r="D618" s="33">
        <v>1</v>
      </c>
      <c r="E618" s="33">
        <v>104000</v>
      </c>
      <c r="F618" s="33">
        <f t="shared" si="17"/>
        <v>104000</v>
      </c>
    </row>
    <row r="619" spans="2:6" ht="15.6">
      <c r="B619" s="33">
        <v>5</v>
      </c>
      <c r="C619" s="31" t="s">
        <v>42</v>
      </c>
      <c r="D619" s="33">
        <v>1</v>
      </c>
      <c r="E619" s="33">
        <v>104000</v>
      </c>
      <c r="F619" s="33">
        <f t="shared" si="17"/>
        <v>104000</v>
      </c>
    </row>
    <row r="620" spans="2:6" ht="15.6">
      <c r="B620" s="33">
        <v>6</v>
      </c>
      <c r="C620" s="31" t="s">
        <v>126</v>
      </c>
      <c r="D620" s="33">
        <v>1</v>
      </c>
      <c r="E620" s="33">
        <v>104000</v>
      </c>
      <c r="F620" s="33">
        <f t="shared" si="17"/>
        <v>104000</v>
      </c>
    </row>
    <row r="621" spans="2:6" ht="15.6">
      <c r="B621" s="33">
        <v>7</v>
      </c>
      <c r="C621" s="31" t="s">
        <v>8</v>
      </c>
      <c r="D621" s="33">
        <v>1</v>
      </c>
      <c r="E621" s="33">
        <v>104000</v>
      </c>
      <c r="F621" s="33">
        <f t="shared" si="17"/>
        <v>104000</v>
      </c>
    </row>
    <row r="622" spans="2:6" ht="15.6">
      <c r="B622" s="33">
        <v>8</v>
      </c>
      <c r="C622" s="31" t="s">
        <v>37</v>
      </c>
      <c r="D622" s="33">
        <v>2.5</v>
      </c>
      <c r="E622" s="33">
        <v>104000</v>
      </c>
      <c r="F622" s="33">
        <f t="shared" si="17"/>
        <v>260000</v>
      </c>
    </row>
    <row r="623" spans="2:6" ht="15.6">
      <c r="B623" s="33">
        <v>9</v>
      </c>
      <c r="C623" s="31" t="s">
        <v>127</v>
      </c>
      <c r="D623" s="33">
        <v>1</v>
      </c>
      <c r="E623" s="33">
        <v>104000</v>
      </c>
      <c r="F623" s="33">
        <f t="shared" si="17"/>
        <v>104000</v>
      </c>
    </row>
    <row r="624" spans="2:6" ht="15.6">
      <c r="B624" s="33">
        <v>10</v>
      </c>
      <c r="C624" s="31" t="s">
        <v>4</v>
      </c>
      <c r="D624" s="33">
        <v>1</v>
      </c>
      <c r="E624" s="33">
        <v>104000</v>
      </c>
      <c r="F624" s="33">
        <f t="shared" si="17"/>
        <v>104000</v>
      </c>
    </row>
    <row r="625" spans="2:6" ht="16.2">
      <c r="B625" s="91"/>
      <c r="C625" s="86" t="s">
        <v>10</v>
      </c>
      <c r="D625" s="82">
        <f>SUM(D615:D624)</f>
        <v>11.5</v>
      </c>
      <c r="E625" s="92">
        <f>SUM(E615:E624)</f>
        <v>1086000</v>
      </c>
      <c r="F625" s="92">
        <f>SUM(F615:F624)</f>
        <v>1242000</v>
      </c>
    </row>
    <row r="631" spans="2:6" s="3" customFormat="1" ht="22.2" customHeight="1">
      <c r="B631" s="2"/>
      <c r="C631" s="145" t="s">
        <v>11</v>
      </c>
      <c r="D631" s="145"/>
      <c r="F631" s="2" t="s">
        <v>56</v>
      </c>
    </row>
    <row r="655" spans="5:6" ht="15" customHeight="1">
      <c r="F655" t="s">
        <v>24</v>
      </c>
    </row>
    <row r="656" spans="5:6" ht="15" customHeight="1">
      <c r="E656" s="10" t="s">
        <v>26</v>
      </c>
      <c r="F656" s="11"/>
    </row>
    <row r="657" spans="2:6">
      <c r="F657" s="10" t="s">
        <v>25</v>
      </c>
    </row>
    <row r="659" spans="2:6">
      <c r="B659" s="146" t="s">
        <v>131</v>
      </c>
      <c r="C659" s="146"/>
      <c r="D659" s="146"/>
      <c r="E659" s="146"/>
      <c r="F659" s="146"/>
    </row>
    <row r="660" spans="2:6">
      <c r="B660" s="146"/>
      <c r="C660" s="146"/>
      <c r="D660" s="146"/>
      <c r="E660" s="146"/>
      <c r="F660" s="146"/>
    </row>
    <row r="661" spans="2:6">
      <c r="B661" s="146"/>
      <c r="C661" s="146"/>
      <c r="D661" s="146"/>
      <c r="E661" s="146"/>
      <c r="F661" s="146"/>
    </row>
    <row r="662" spans="2:6" ht="47.4" customHeight="1">
      <c r="B662" s="31" t="s">
        <v>29</v>
      </c>
      <c r="C662" s="32" t="s">
        <v>30</v>
      </c>
      <c r="D662" s="32" t="s">
        <v>31</v>
      </c>
      <c r="E662" s="32" t="s">
        <v>32</v>
      </c>
      <c r="F662" s="32" t="s">
        <v>13</v>
      </c>
    </row>
    <row r="663" spans="2:6" ht="16.2">
      <c r="B663" s="29">
        <v>1</v>
      </c>
      <c r="C663" s="29" t="s">
        <v>14</v>
      </c>
      <c r="D663" s="27">
        <v>1</v>
      </c>
      <c r="E663" s="27">
        <v>150000</v>
      </c>
      <c r="F663" s="25">
        <f>D663*E663</f>
        <v>150000</v>
      </c>
    </row>
    <row r="664" spans="2:6" ht="16.2">
      <c r="B664" s="29">
        <v>2</v>
      </c>
      <c r="C664" s="29" t="s">
        <v>15</v>
      </c>
      <c r="D664" s="27">
        <v>1</v>
      </c>
      <c r="E664" s="27">
        <v>104000</v>
      </c>
      <c r="F664" s="25">
        <f t="shared" ref="F664:F669" si="18">D664*E664</f>
        <v>104000</v>
      </c>
    </row>
    <row r="665" spans="2:6" ht="16.2">
      <c r="B665" s="29">
        <v>3</v>
      </c>
      <c r="C665" s="29" t="s">
        <v>129</v>
      </c>
      <c r="D665" s="27">
        <v>1</v>
      </c>
      <c r="E665" s="27">
        <v>104000</v>
      </c>
      <c r="F665" s="25">
        <f t="shared" si="18"/>
        <v>104000</v>
      </c>
    </row>
    <row r="666" spans="2:6" ht="16.2">
      <c r="B666" s="29">
        <v>4</v>
      </c>
      <c r="C666" s="29" t="s">
        <v>36</v>
      </c>
      <c r="D666" s="93" t="s">
        <v>261</v>
      </c>
      <c r="E666" s="27">
        <v>104000</v>
      </c>
      <c r="F666" s="25">
        <f t="shared" si="18"/>
        <v>1019200.0000000001</v>
      </c>
    </row>
    <row r="667" spans="2:6" ht="16.2">
      <c r="B667" s="29">
        <v>5</v>
      </c>
      <c r="C667" s="29" t="s">
        <v>8</v>
      </c>
      <c r="D667" s="27">
        <v>1</v>
      </c>
      <c r="E667" s="27">
        <v>104000</v>
      </c>
      <c r="F667" s="25">
        <f t="shared" si="18"/>
        <v>104000</v>
      </c>
    </row>
    <row r="668" spans="2:6" ht="16.2">
      <c r="B668" s="29">
        <v>6</v>
      </c>
      <c r="C668" s="29" t="s">
        <v>6</v>
      </c>
      <c r="D668" s="27">
        <v>1</v>
      </c>
      <c r="E668" s="27">
        <v>104000</v>
      </c>
      <c r="F668" s="25">
        <f t="shared" si="18"/>
        <v>104000</v>
      </c>
    </row>
    <row r="669" spans="2:6" ht="16.2">
      <c r="B669" s="29">
        <v>7</v>
      </c>
      <c r="C669" s="29" t="s">
        <v>4</v>
      </c>
      <c r="D669" s="27">
        <v>1</v>
      </c>
      <c r="E669" s="27">
        <v>104000</v>
      </c>
      <c r="F669" s="25">
        <f t="shared" si="18"/>
        <v>104000</v>
      </c>
    </row>
    <row r="670" spans="2:6" ht="16.2">
      <c r="B670" s="97"/>
      <c r="C670" s="94" t="s">
        <v>10</v>
      </c>
      <c r="D670" s="95" t="s">
        <v>130</v>
      </c>
      <c r="E670" s="96"/>
      <c r="F670" s="25">
        <f>SUM(F663:F669)</f>
        <v>1689200</v>
      </c>
    </row>
    <row r="671" spans="2:6">
      <c r="F671" s="98"/>
    </row>
    <row r="676" spans="2:6" s="3" customFormat="1" ht="22.2" customHeight="1">
      <c r="B676" s="2"/>
      <c r="C676" s="145" t="s">
        <v>11</v>
      </c>
      <c r="D676" s="145"/>
      <c r="F676" s="2" t="s">
        <v>56</v>
      </c>
    </row>
    <row r="703" spans="5:6" ht="15" customHeight="1">
      <c r="F703" t="s">
        <v>24</v>
      </c>
    </row>
    <row r="704" spans="5:6" ht="15" customHeight="1">
      <c r="E704" s="10" t="s">
        <v>26</v>
      </c>
      <c r="F704" s="11"/>
    </row>
    <row r="705" spans="2:6">
      <c r="F705" s="10" t="s">
        <v>25</v>
      </c>
    </row>
    <row r="707" spans="2:6">
      <c r="B707" s="146" t="s">
        <v>134</v>
      </c>
      <c r="C707" s="146"/>
      <c r="D707" s="146"/>
      <c r="E707" s="146"/>
      <c r="F707" s="146"/>
    </row>
    <row r="708" spans="2:6">
      <c r="B708" s="146"/>
      <c r="C708" s="146"/>
      <c r="D708" s="146"/>
      <c r="E708" s="146"/>
      <c r="F708" s="146"/>
    </row>
    <row r="709" spans="2:6">
      <c r="B709" s="146"/>
      <c r="C709" s="146"/>
      <c r="D709" s="146"/>
      <c r="E709" s="146"/>
      <c r="F709" s="146"/>
    </row>
    <row r="710" spans="2:6" ht="47.4" customHeight="1">
      <c r="B710" s="31" t="s">
        <v>29</v>
      </c>
      <c r="C710" s="32" t="s">
        <v>30</v>
      </c>
      <c r="D710" s="32" t="s">
        <v>31</v>
      </c>
      <c r="E710" s="32" t="s">
        <v>32</v>
      </c>
      <c r="F710" s="32" t="s">
        <v>13</v>
      </c>
    </row>
    <row r="711" spans="2:6" ht="16.2">
      <c r="B711" s="29">
        <v>1</v>
      </c>
      <c r="C711" s="29" t="s">
        <v>14</v>
      </c>
      <c r="D711" s="27">
        <v>1</v>
      </c>
      <c r="E711" s="27">
        <v>150000</v>
      </c>
      <c r="F711" s="27">
        <f>D711*E711</f>
        <v>150000</v>
      </c>
    </row>
    <row r="712" spans="2:6" ht="16.2">
      <c r="B712" s="29">
        <v>2</v>
      </c>
      <c r="C712" s="29" t="s">
        <v>17</v>
      </c>
      <c r="D712" s="27">
        <v>0.56000000000000005</v>
      </c>
      <c r="E712" s="27">
        <v>110000</v>
      </c>
      <c r="F712" s="27">
        <f t="shared" ref="F712:F724" si="19">D712*E712</f>
        <v>61600.000000000007</v>
      </c>
    </row>
    <row r="713" spans="2:6" ht="16.2">
      <c r="B713" s="29">
        <v>3</v>
      </c>
      <c r="C713" s="29" t="s">
        <v>17</v>
      </c>
      <c r="D713" s="27">
        <v>0.56000000000000005</v>
      </c>
      <c r="E713" s="27">
        <v>110000</v>
      </c>
      <c r="F713" s="27">
        <f t="shared" si="19"/>
        <v>61600.000000000007</v>
      </c>
    </row>
    <row r="714" spans="2:6" ht="16.2">
      <c r="B714" s="29">
        <v>4</v>
      </c>
      <c r="C714" s="29" t="s">
        <v>17</v>
      </c>
      <c r="D714" s="27">
        <v>1.1200000000000001</v>
      </c>
      <c r="E714" s="27">
        <v>110000</v>
      </c>
      <c r="F714" s="27">
        <f t="shared" si="19"/>
        <v>123200.00000000001</v>
      </c>
    </row>
    <row r="715" spans="2:6" ht="16.2">
      <c r="B715" s="29">
        <v>5</v>
      </c>
      <c r="C715" s="29" t="s">
        <v>15</v>
      </c>
      <c r="D715" s="27">
        <v>1</v>
      </c>
      <c r="E715" s="27">
        <v>110000</v>
      </c>
      <c r="F715" s="27">
        <f t="shared" si="19"/>
        <v>110000</v>
      </c>
    </row>
    <row r="716" spans="2:6" ht="16.2">
      <c r="B716" s="29">
        <v>6</v>
      </c>
      <c r="C716" s="29" t="s">
        <v>132</v>
      </c>
      <c r="D716" s="27">
        <v>0.5</v>
      </c>
      <c r="E716" s="27">
        <v>104000</v>
      </c>
      <c r="F716" s="27">
        <f t="shared" si="19"/>
        <v>52000</v>
      </c>
    </row>
    <row r="717" spans="2:6" ht="32.4">
      <c r="B717" s="29">
        <v>7</v>
      </c>
      <c r="C717" s="29" t="s">
        <v>18</v>
      </c>
      <c r="D717" s="27">
        <v>1</v>
      </c>
      <c r="E717" s="27">
        <v>110000</v>
      </c>
      <c r="F717" s="27">
        <f t="shared" si="19"/>
        <v>110000</v>
      </c>
    </row>
    <row r="718" spans="2:6" ht="32.4">
      <c r="B718" s="29">
        <v>8</v>
      </c>
      <c r="C718" s="29" t="s">
        <v>18</v>
      </c>
      <c r="D718" s="27">
        <v>1</v>
      </c>
      <c r="E718" s="27">
        <v>110000</v>
      </c>
      <c r="F718" s="27">
        <f t="shared" si="19"/>
        <v>110000</v>
      </c>
    </row>
    <row r="719" spans="2:6" ht="16.2">
      <c r="B719" s="29">
        <v>9</v>
      </c>
      <c r="C719" s="29" t="s">
        <v>19</v>
      </c>
      <c r="D719" s="27">
        <v>1</v>
      </c>
      <c r="E719" s="27">
        <v>104000</v>
      </c>
      <c r="F719" s="27">
        <f t="shared" si="19"/>
        <v>104000</v>
      </c>
    </row>
    <row r="720" spans="2:6" ht="32.4">
      <c r="B720" s="29">
        <v>10</v>
      </c>
      <c r="C720" s="29" t="s">
        <v>20</v>
      </c>
      <c r="D720" s="27">
        <v>0.5</v>
      </c>
      <c r="E720" s="27">
        <v>104000</v>
      </c>
      <c r="F720" s="27">
        <f t="shared" si="19"/>
        <v>52000</v>
      </c>
    </row>
    <row r="721" spans="2:6" ht="16.2">
      <c r="B721" s="29">
        <v>11</v>
      </c>
      <c r="C721" s="29" t="s">
        <v>133</v>
      </c>
      <c r="D721" s="27">
        <v>0.5</v>
      </c>
      <c r="E721" s="27">
        <v>104000</v>
      </c>
      <c r="F721" s="27">
        <f t="shared" si="19"/>
        <v>52000</v>
      </c>
    </row>
    <row r="722" spans="2:6" ht="16.2">
      <c r="B722" s="29">
        <v>12</v>
      </c>
      <c r="C722" s="29" t="s">
        <v>16</v>
      </c>
      <c r="D722" s="27">
        <v>0.5</v>
      </c>
      <c r="E722" s="27">
        <v>104000</v>
      </c>
      <c r="F722" s="27">
        <f t="shared" si="19"/>
        <v>52000</v>
      </c>
    </row>
    <row r="723" spans="2:6" ht="16.2">
      <c r="B723" s="29">
        <v>13</v>
      </c>
      <c r="C723" s="20" t="s">
        <v>8</v>
      </c>
      <c r="D723" s="37">
        <v>0.5</v>
      </c>
      <c r="E723" s="27">
        <v>104000</v>
      </c>
      <c r="F723" s="27">
        <f t="shared" si="19"/>
        <v>52000</v>
      </c>
    </row>
    <row r="724" spans="2:6" ht="16.2">
      <c r="B724" s="29">
        <v>14</v>
      </c>
      <c r="C724" s="20" t="s">
        <v>4</v>
      </c>
      <c r="D724" s="37">
        <v>0.5</v>
      </c>
      <c r="E724" s="27">
        <v>104000</v>
      </c>
      <c r="F724" s="27">
        <f t="shared" si="19"/>
        <v>52000</v>
      </c>
    </row>
    <row r="725" spans="2:6" ht="16.2">
      <c r="B725" s="78"/>
      <c r="C725" s="89" t="s">
        <v>10</v>
      </c>
      <c r="D725" s="89">
        <f>SUM(D711:D724)</f>
        <v>10.24</v>
      </c>
      <c r="E725" s="78"/>
      <c r="F725" s="78">
        <f>SUM(F711:F724)</f>
        <v>1142400</v>
      </c>
    </row>
    <row r="731" spans="2:6" s="3" customFormat="1" ht="22.2" customHeight="1">
      <c r="B731" s="2"/>
      <c r="C731" s="145" t="s">
        <v>11</v>
      </c>
      <c r="D731" s="145"/>
      <c r="F731" s="2" t="s">
        <v>56</v>
      </c>
    </row>
    <row r="746" spans="2:6" ht="15" customHeight="1">
      <c r="F746" t="s">
        <v>24</v>
      </c>
    </row>
    <row r="747" spans="2:6" ht="15" customHeight="1">
      <c r="E747" s="10" t="s">
        <v>26</v>
      </c>
      <c r="F747" s="11"/>
    </row>
    <row r="748" spans="2:6">
      <c r="F748" s="10" t="s">
        <v>25</v>
      </c>
    </row>
    <row r="750" spans="2:6">
      <c r="B750" s="144" t="s">
        <v>136</v>
      </c>
      <c r="C750" s="144"/>
      <c r="D750" s="144"/>
      <c r="E750" s="144"/>
      <c r="F750" s="144"/>
    </row>
    <row r="751" spans="2:6">
      <c r="B751" s="144"/>
      <c r="C751" s="144"/>
      <c r="D751" s="144"/>
      <c r="E751" s="144"/>
      <c r="F751" s="144"/>
    </row>
    <row r="752" spans="2:6">
      <c r="B752" s="149"/>
      <c r="C752" s="149"/>
      <c r="D752" s="149"/>
      <c r="E752" s="149"/>
      <c r="F752" s="149"/>
    </row>
    <row r="753" spans="2:6" ht="47.4" customHeight="1">
      <c r="B753" s="31" t="s">
        <v>29</v>
      </c>
      <c r="C753" s="32" t="s">
        <v>30</v>
      </c>
      <c r="D753" s="32" t="s">
        <v>31</v>
      </c>
      <c r="E753" s="32" t="s">
        <v>32</v>
      </c>
      <c r="F753" s="32" t="s">
        <v>13</v>
      </c>
    </row>
    <row r="754" spans="2:6" ht="16.2">
      <c r="B754" s="99">
        <v>1</v>
      </c>
      <c r="C754" s="100" t="s">
        <v>135</v>
      </c>
      <c r="D754" s="99">
        <v>1</v>
      </c>
      <c r="E754" s="99">
        <v>130000</v>
      </c>
      <c r="F754" s="100">
        <f>D754*E754</f>
        <v>130000</v>
      </c>
    </row>
    <row r="755" spans="2:6" ht="16.2">
      <c r="B755" s="99">
        <v>2</v>
      </c>
      <c r="C755" s="100" t="s">
        <v>15</v>
      </c>
      <c r="D755" s="99">
        <v>1</v>
      </c>
      <c r="E755" s="99">
        <v>104000</v>
      </c>
      <c r="F755" s="100">
        <f t="shared" ref="F755:F758" si="20">D755*E755</f>
        <v>104000</v>
      </c>
    </row>
    <row r="756" spans="2:6" ht="16.2">
      <c r="B756" s="99">
        <v>3</v>
      </c>
      <c r="C756" s="100" t="s">
        <v>17</v>
      </c>
      <c r="D756" s="99">
        <v>1.1200000000000001</v>
      </c>
      <c r="E756" s="99">
        <v>110000</v>
      </c>
      <c r="F756" s="100">
        <f t="shared" si="20"/>
        <v>123200.00000000001</v>
      </c>
    </row>
    <row r="757" spans="2:6" ht="32.4">
      <c r="B757" s="99">
        <v>4</v>
      </c>
      <c r="C757" s="100" t="s">
        <v>18</v>
      </c>
      <c r="D757" s="99">
        <v>1</v>
      </c>
      <c r="E757" s="99">
        <v>110000</v>
      </c>
      <c r="F757" s="100">
        <f t="shared" si="20"/>
        <v>110000</v>
      </c>
    </row>
    <row r="758" spans="2:6" ht="16.2">
      <c r="B758" s="99">
        <v>5</v>
      </c>
      <c r="C758" s="100" t="s">
        <v>19</v>
      </c>
      <c r="D758" s="99">
        <v>1</v>
      </c>
      <c r="E758" s="99">
        <v>104000</v>
      </c>
      <c r="F758" s="100">
        <f t="shared" si="20"/>
        <v>104000</v>
      </c>
    </row>
    <row r="759" spans="2:6" ht="16.2">
      <c r="B759" s="99"/>
      <c r="C759" s="100" t="s">
        <v>10</v>
      </c>
      <c r="D759" s="101">
        <f>SUM(D754:D758)</f>
        <v>5.12</v>
      </c>
      <c r="E759" s="99"/>
      <c r="F759" s="99">
        <f>SUM(F754:F758)</f>
        <v>571200</v>
      </c>
    </row>
    <row r="764" spans="2:6" s="3" customFormat="1" ht="22.2" customHeight="1">
      <c r="B764" s="2"/>
      <c r="C764" s="145" t="s">
        <v>11</v>
      </c>
      <c r="D764" s="145"/>
      <c r="F764" s="2" t="s">
        <v>56</v>
      </c>
    </row>
    <row r="795" spans="2:6" ht="15" customHeight="1">
      <c r="F795" t="s">
        <v>24</v>
      </c>
    </row>
    <row r="796" spans="2:6" ht="15" customHeight="1">
      <c r="E796" s="10" t="s">
        <v>26</v>
      </c>
      <c r="F796" s="11"/>
    </row>
    <row r="797" spans="2:6">
      <c r="F797" s="10" t="s">
        <v>25</v>
      </c>
    </row>
    <row r="799" spans="2:6">
      <c r="B799" s="144" t="s">
        <v>142</v>
      </c>
      <c r="C799" s="144"/>
      <c r="D799" s="144"/>
      <c r="E799" s="144"/>
      <c r="F799" s="144"/>
    </row>
    <row r="800" spans="2:6">
      <c r="B800" s="149"/>
      <c r="C800" s="149"/>
      <c r="D800" s="149"/>
      <c r="E800" s="149"/>
      <c r="F800" s="149"/>
    </row>
    <row r="801" spans="2:6" ht="47.4" customHeight="1">
      <c r="B801" s="31" t="s">
        <v>29</v>
      </c>
      <c r="C801" s="32" t="s">
        <v>30</v>
      </c>
      <c r="D801" s="32" t="s">
        <v>31</v>
      </c>
      <c r="E801" s="32" t="s">
        <v>32</v>
      </c>
      <c r="F801" s="32" t="s">
        <v>13</v>
      </c>
    </row>
    <row r="802" spans="2:6">
      <c r="B802" s="102">
        <v>1</v>
      </c>
      <c r="C802" s="67" t="s">
        <v>14</v>
      </c>
      <c r="D802" s="8">
        <v>1</v>
      </c>
      <c r="E802" s="1">
        <v>130000</v>
      </c>
      <c r="F802" s="36">
        <f>D802*E802</f>
        <v>130000</v>
      </c>
    </row>
    <row r="803" spans="2:6">
      <c r="B803" s="102">
        <v>2</v>
      </c>
      <c r="C803" s="67" t="s">
        <v>46</v>
      </c>
      <c r="D803" s="8">
        <v>0.5</v>
      </c>
      <c r="E803" s="1">
        <v>104000</v>
      </c>
      <c r="F803" s="36">
        <f t="shared" ref="F803:F810" si="21">D803*E803</f>
        <v>52000</v>
      </c>
    </row>
    <row r="804" spans="2:6" ht="28.8">
      <c r="B804" s="102">
        <v>3</v>
      </c>
      <c r="C804" s="67" t="s">
        <v>137</v>
      </c>
      <c r="D804" s="8">
        <v>1</v>
      </c>
      <c r="E804" s="1">
        <v>110000</v>
      </c>
      <c r="F804" s="36">
        <f t="shared" si="21"/>
        <v>110000</v>
      </c>
    </row>
    <row r="805" spans="2:6">
      <c r="B805" s="102">
        <v>4</v>
      </c>
      <c r="C805" s="67" t="s">
        <v>19</v>
      </c>
      <c r="D805" s="8">
        <v>1</v>
      </c>
      <c r="E805" s="1">
        <v>104000</v>
      </c>
      <c r="F805" s="36">
        <f t="shared" si="21"/>
        <v>104000</v>
      </c>
    </row>
    <row r="806" spans="2:6">
      <c r="B806" s="102">
        <v>5</v>
      </c>
      <c r="C806" s="67" t="s">
        <v>17</v>
      </c>
      <c r="D806" s="8">
        <v>1.1200000000000001</v>
      </c>
      <c r="E806" s="1">
        <v>110000</v>
      </c>
      <c r="F806" s="36">
        <f t="shared" si="21"/>
        <v>123200.00000000001</v>
      </c>
    </row>
    <row r="807" spans="2:6">
      <c r="B807" s="102">
        <v>6</v>
      </c>
      <c r="C807" s="67" t="s">
        <v>138</v>
      </c>
      <c r="D807" s="8">
        <v>1</v>
      </c>
      <c r="E807" s="1">
        <v>104000</v>
      </c>
      <c r="F807" s="36">
        <f t="shared" si="21"/>
        <v>104000</v>
      </c>
    </row>
    <row r="808" spans="2:6">
      <c r="B808" s="102">
        <v>7</v>
      </c>
      <c r="C808" s="67" t="s">
        <v>16</v>
      </c>
      <c r="D808" s="8">
        <v>1</v>
      </c>
      <c r="E808" s="1">
        <v>104000</v>
      </c>
      <c r="F808" s="36">
        <f t="shared" si="21"/>
        <v>104000</v>
      </c>
    </row>
    <row r="809" spans="2:6">
      <c r="B809" s="102">
        <v>8</v>
      </c>
      <c r="C809" s="67" t="s">
        <v>139</v>
      </c>
      <c r="D809" s="8">
        <v>1</v>
      </c>
      <c r="E809" s="1">
        <v>104000</v>
      </c>
      <c r="F809" s="36">
        <f t="shared" si="21"/>
        <v>104000</v>
      </c>
    </row>
    <row r="810" spans="2:6">
      <c r="B810" s="102">
        <v>9</v>
      </c>
      <c r="C810" s="67" t="s">
        <v>140</v>
      </c>
      <c r="D810" s="8">
        <v>1</v>
      </c>
      <c r="E810" s="1">
        <v>104000</v>
      </c>
      <c r="F810" s="36">
        <f t="shared" si="21"/>
        <v>104000</v>
      </c>
    </row>
    <row r="811" spans="2:6">
      <c r="B811" s="103"/>
      <c r="C811" s="42" t="s">
        <v>141</v>
      </c>
      <c r="D811" s="8">
        <f>SUM(D802:D810)</f>
        <v>8.620000000000001</v>
      </c>
      <c r="E811" s="104"/>
      <c r="F811" s="36">
        <f>SUM(F802:F810)</f>
        <v>935200</v>
      </c>
    </row>
    <row r="815" spans="2:6" s="3" customFormat="1" ht="22.2" customHeight="1">
      <c r="B815" s="2"/>
      <c r="C815" s="145" t="s">
        <v>11</v>
      </c>
      <c r="D815" s="145"/>
      <c r="F815" s="2" t="s">
        <v>56</v>
      </c>
    </row>
    <row r="843" spans="2:6" ht="15" customHeight="1">
      <c r="F843" t="s">
        <v>24</v>
      </c>
    </row>
    <row r="844" spans="2:6" ht="15" customHeight="1">
      <c r="E844" s="10" t="s">
        <v>26</v>
      </c>
      <c r="F844" s="11"/>
    </row>
    <row r="845" spans="2:6">
      <c r="F845" s="10" t="s">
        <v>25</v>
      </c>
    </row>
    <row r="848" spans="2:6">
      <c r="B848" s="146" t="s">
        <v>143</v>
      </c>
      <c r="C848" s="146"/>
      <c r="D848" s="146"/>
      <c r="E848" s="146"/>
      <c r="F848" s="146"/>
    </row>
    <row r="849" spans="2:6">
      <c r="B849" s="146"/>
      <c r="C849" s="146"/>
      <c r="D849" s="146"/>
      <c r="E849" s="146"/>
      <c r="F849" s="146"/>
    </row>
    <row r="850" spans="2:6">
      <c r="B850" s="146"/>
      <c r="C850" s="146"/>
      <c r="D850" s="146"/>
      <c r="E850" s="146"/>
      <c r="F850" s="146"/>
    </row>
    <row r="851" spans="2:6" ht="47.4" customHeight="1">
      <c r="B851" s="31" t="s">
        <v>29</v>
      </c>
      <c r="C851" s="32" t="s">
        <v>30</v>
      </c>
      <c r="D851" s="32" t="s">
        <v>31</v>
      </c>
      <c r="E851" s="32" t="s">
        <v>32</v>
      </c>
      <c r="F851" s="32" t="s">
        <v>13</v>
      </c>
    </row>
    <row r="852" spans="2:6" ht="16.2">
      <c r="B852" s="29">
        <v>1</v>
      </c>
      <c r="C852" s="29" t="s">
        <v>14</v>
      </c>
      <c r="D852" s="37">
        <v>1</v>
      </c>
      <c r="E852" s="27">
        <v>130000</v>
      </c>
      <c r="F852" s="27">
        <v>130000</v>
      </c>
    </row>
    <row r="853" spans="2:6" ht="16.2">
      <c r="B853" s="29">
        <v>2</v>
      </c>
      <c r="C853" s="29" t="s">
        <v>15</v>
      </c>
      <c r="D853" s="37">
        <v>0.5</v>
      </c>
      <c r="E853" s="27">
        <v>104000</v>
      </c>
      <c r="F853" s="27">
        <f>D853*E853</f>
        <v>52000</v>
      </c>
    </row>
    <row r="854" spans="2:6" ht="16.2">
      <c r="B854" s="29">
        <v>3</v>
      </c>
      <c r="C854" s="29" t="s">
        <v>17</v>
      </c>
      <c r="D854" s="37">
        <v>1.1200000000000001</v>
      </c>
      <c r="E854" s="27">
        <v>110000</v>
      </c>
      <c r="F854" s="27">
        <f t="shared" ref="F854:F858" si="22">D854*E854</f>
        <v>123200.00000000001</v>
      </c>
    </row>
    <row r="855" spans="2:6" ht="32.4">
      <c r="B855" s="29">
        <v>4</v>
      </c>
      <c r="C855" s="29" t="s">
        <v>18</v>
      </c>
      <c r="D855" s="37">
        <v>1</v>
      </c>
      <c r="E855" s="27">
        <v>110000</v>
      </c>
      <c r="F855" s="27">
        <f t="shared" si="22"/>
        <v>110000</v>
      </c>
    </row>
    <row r="856" spans="2:6" ht="16.2">
      <c r="B856" s="29">
        <v>5</v>
      </c>
      <c r="C856" s="29" t="s">
        <v>19</v>
      </c>
      <c r="D856" s="37">
        <v>1</v>
      </c>
      <c r="E856" s="27">
        <v>104000</v>
      </c>
      <c r="F856" s="27">
        <f t="shared" si="22"/>
        <v>104000</v>
      </c>
    </row>
    <row r="857" spans="2:6" ht="16.2">
      <c r="B857" s="29">
        <v>6</v>
      </c>
      <c r="C857" s="29" t="s">
        <v>4</v>
      </c>
      <c r="D857" s="37">
        <v>0.5</v>
      </c>
      <c r="E857" s="27">
        <v>104000</v>
      </c>
      <c r="F857" s="27">
        <f t="shared" si="22"/>
        <v>52000</v>
      </c>
    </row>
    <row r="858" spans="2:6" ht="16.2">
      <c r="B858" s="29">
        <v>7</v>
      </c>
      <c r="C858" s="29" t="s">
        <v>8</v>
      </c>
      <c r="D858" s="37">
        <v>0.5</v>
      </c>
      <c r="E858" s="27">
        <v>104000</v>
      </c>
      <c r="F858" s="27">
        <f t="shared" si="22"/>
        <v>52000</v>
      </c>
    </row>
    <row r="859" spans="2:6" ht="16.2">
      <c r="B859" s="38"/>
      <c r="C859" s="20" t="s">
        <v>10</v>
      </c>
      <c r="D859" s="39">
        <f>SUM(D852:D858)</f>
        <v>5.62</v>
      </c>
      <c r="E859" s="40"/>
      <c r="F859" s="40">
        <f>SUM(F852:F858)</f>
        <v>623200</v>
      </c>
    </row>
    <row r="864" spans="2:6" s="3" customFormat="1" ht="22.2" customHeight="1">
      <c r="B864" s="2"/>
      <c r="C864" s="145" t="s">
        <v>11</v>
      </c>
      <c r="D864" s="145"/>
      <c r="F864" s="2" t="s">
        <v>56</v>
      </c>
    </row>
  </sheetData>
  <mergeCells count="46">
    <mergeCell ref="C864:D864"/>
    <mergeCell ref="B848:F850"/>
    <mergeCell ref="C731:D731"/>
    <mergeCell ref="B750:F752"/>
    <mergeCell ref="C764:D764"/>
    <mergeCell ref="B799:F800"/>
    <mergeCell ref="C815:D815"/>
    <mergeCell ref="B659:F661"/>
    <mergeCell ref="C676:D676"/>
    <mergeCell ref="B707:F709"/>
    <mergeCell ref="C472:D472"/>
    <mergeCell ref="B494:F496"/>
    <mergeCell ref="C515:D515"/>
    <mergeCell ref="B531:F533"/>
    <mergeCell ref="C557:D557"/>
    <mergeCell ref="B572:F574"/>
    <mergeCell ref="B595:C595"/>
    <mergeCell ref="C598:D598"/>
    <mergeCell ref="B611:F613"/>
    <mergeCell ref="C631:D631"/>
    <mergeCell ref="C374:D374"/>
    <mergeCell ref="B405:F408"/>
    <mergeCell ref="C434:D434"/>
    <mergeCell ref="B466:C466"/>
    <mergeCell ref="B447:F450"/>
    <mergeCell ref="B430:C430"/>
    <mergeCell ref="C280:D280"/>
    <mergeCell ref="B313:F315"/>
    <mergeCell ref="B328:C328"/>
    <mergeCell ref="C334:D334"/>
    <mergeCell ref="B369:C369"/>
    <mergeCell ref="B357:F359"/>
    <mergeCell ref="B6:F6"/>
    <mergeCell ref="B7:F7"/>
    <mergeCell ref="B265:F266"/>
    <mergeCell ref="B46:F47"/>
    <mergeCell ref="C60:D60"/>
    <mergeCell ref="C22:D22"/>
    <mergeCell ref="C113:D113"/>
    <mergeCell ref="B93:F95"/>
    <mergeCell ref="B136:F138"/>
    <mergeCell ref="C161:D161"/>
    <mergeCell ref="B176:F178"/>
    <mergeCell ref="C190:D190"/>
    <mergeCell ref="B223:F226"/>
    <mergeCell ref="C248:D248"/>
  </mergeCells>
  <pageMargins left="0.35" right="0.22" top="0.43" bottom="0.75" header="0.17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BC9E-8BD2-4EB1-804B-D81096579363}">
  <dimension ref="A1:E58"/>
  <sheetViews>
    <sheetView topLeftCell="A18" zoomScale="115" zoomScaleNormal="115" workbookViewId="0">
      <selection activeCell="E22" sqref="E22"/>
    </sheetView>
  </sheetViews>
  <sheetFormatPr defaultRowHeight="13.8"/>
  <cols>
    <col min="1" max="1" width="3.6640625" style="133" customWidth="1"/>
    <col min="2" max="2" width="21.5546875" style="133" customWidth="1"/>
    <col min="3" max="16384" width="8.88671875" style="133"/>
  </cols>
  <sheetData>
    <row r="1" spans="1:5">
      <c r="B1" s="133" t="s">
        <v>260</v>
      </c>
    </row>
    <row r="2" spans="1:5">
      <c r="B2" s="133" t="s">
        <v>259</v>
      </c>
    </row>
    <row r="3" spans="1:5">
      <c r="C3" s="133">
        <v>2024</v>
      </c>
    </row>
    <row r="4" spans="1:5" s="136" customFormat="1" ht="42.75" customHeight="1">
      <c r="A4" s="134" t="s">
        <v>258</v>
      </c>
      <c r="B4" s="134" t="s">
        <v>257</v>
      </c>
      <c r="C4" s="135" t="s">
        <v>256</v>
      </c>
      <c r="D4" s="135" t="s">
        <v>256</v>
      </c>
      <c r="E4" s="135" t="s">
        <v>255</v>
      </c>
    </row>
    <row r="5" spans="1:5" s="136" customFormat="1" ht="12.75" customHeight="1">
      <c r="A5" s="137">
        <v>1</v>
      </c>
      <c r="B5" s="137" t="s">
        <v>254</v>
      </c>
      <c r="C5" s="137">
        <v>1</v>
      </c>
      <c r="D5" s="138"/>
      <c r="E5" s="139">
        <v>450000</v>
      </c>
    </row>
    <row r="6" spans="1:5" s="136" customFormat="1" ht="12.75" customHeight="1">
      <c r="A6" s="137">
        <v>2</v>
      </c>
      <c r="B6" s="137" t="s">
        <v>253</v>
      </c>
      <c r="C6" s="137">
        <v>1</v>
      </c>
      <c r="D6" s="138"/>
      <c r="E6" s="139">
        <v>310000</v>
      </c>
    </row>
    <row r="7" spans="1:5" s="136" customFormat="1" ht="12.75" customHeight="1">
      <c r="A7" s="137">
        <v>3</v>
      </c>
      <c r="B7" s="137" t="s">
        <v>252</v>
      </c>
      <c r="C7" s="137">
        <v>1</v>
      </c>
      <c r="D7" s="138"/>
      <c r="E7" s="139">
        <v>238725</v>
      </c>
    </row>
    <row r="8" spans="1:5" s="136" customFormat="1" ht="12.75" customHeight="1">
      <c r="A8" s="137">
        <v>4</v>
      </c>
      <c r="B8" s="137" t="s">
        <v>251</v>
      </c>
      <c r="C8" s="137">
        <v>1</v>
      </c>
      <c r="D8" s="138"/>
      <c r="E8" s="139">
        <v>220000</v>
      </c>
    </row>
    <row r="9" spans="1:5" s="136" customFormat="1" ht="12.75" customHeight="1">
      <c r="A9" s="137">
        <v>5</v>
      </c>
      <c r="B9" s="137" t="s">
        <v>250</v>
      </c>
      <c r="C9" s="137">
        <v>1</v>
      </c>
      <c r="D9" s="138"/>
      <c r="E9" s="139">
        <v>194966</v>
      </c>
    </row>
    <row r="10" spans="1:5" s="136" customFormat="1" ht="12.75" customHeight="1">
      <c r="A10" s="137">
        <v>6</v>
      </c>
      <c r="B10" s="137" t="s">
        <v>249</v>
      </c>
      <c r="C10" s="137">
        <v>1</v>
      </c>
      <c r="D10" s="138"/>
      <c r="E10" s="139">
        <v>138255</v>
      </c>
    </row>
    <row r="11" spans="1:5" s="136" customFormat="1" ht="12.75" customHeight="1">
      <c r="A11" s="137">
        <v>7</v>
      </c>
      <c r="B11" s="137" t="s">
        <v>248</v>
      </c>
      <c r="C11" s="137">
        <v>1</v>
      </c>
      <c r="D11" s="138"/>
      <c r="E11" s="139">
        <v>223950</v>
      </c>
    </row>
    <row r="12" spans="1:5" s="136" customFormat="1" ht="12.75" customHeight="1">
      <c r="A12" s="137">
        <v>8</v>
      </c>
      <c r="B12" s="137" t="s">
        <v>247</v>
      </c>
      <c r="C12" s="137">
        <v>1</v>
      </c>
      <c r="D12" s="138"/>
      <c r="E12" s="139">
        <v>188250</v>
      </c>
    </row>
    <row r="13" spans="1:5" s="136" customFormat="1" ht="12.75" customHeight="1">
      <c r="A13" s="137">
        <v>9</v>
      </c>
      <c r="B13" s="137" t="s">
        <v>246</v>
      </c>
      <c r="C13" s="137">
        <v>1</v>
      </c>
      <c r="D13" s="138"/>
      <c r="E13" s="139">
        <v>162450</v>
      </c>
    </row>
    <row r="14" spans="1:5" s="136" customFormat="1" ht="12.75" customHeight="1">
      <c r="A14" s="137">
        <v>10</v>
      </c>
      <c r="B14" s="137" t="s">
        <v>245</v>
      </c>
      <c r="C14" s="137">
        <v>1</v>
      </c>
      <c r="D14" s="138"/>
      <c r="E14" s="139">
        <v>188250</v>
      </c>
    </row>
    <row r="15" spans="1:5" s="136" customFormat="1" ht="10.199999999999999">
      <c r="A15" s="160">
        <v>11</v>
      </c>
      <c r="B15" s="160" t="s">
        <v>244</v>
      </c>
      <c r="C15" s="160">
        <v>2</v>
      </c>
      <c r="D15" s="137">
        <v>1</v>
      </c>
      <c r="E15" s="139">
        <v>257500</v>
      </c>
    </row>
    <row r="16" spans="1:5" s="136" customFormat="1" ht="9.75" customHeight="1">
      <c r="A16" s="165"/>
      <c r="B16" s="165"/>
      <c r="C16" s="165"/>
      <c r="D16" s="137">
        <v>1</v>
      </c>
      <c r="E16" s="139">
        <v>170380</v>
      </c>
    </row>
    <row r="17" spans="1:5" s="136" customFormat="1" ht="10.199999999999999">
      <c r="A17" s="160">
        <v>12</v>
      </c>
      <c r="B17" s="160" t="s">
        <v>243</v>
      </c>
      <c r="C17" s="160">
        <v>4</v>
      </c>
      <c r="D17" s="137">
        <v>1</v>
      </c>
      <c r="E17" s="139">
        <v>188255</v>
      </c>
    </row>
    <row r="18" spans="1:5" s="136" customFormat="1" ht="10.5" customHeight="1">
      <c r="A18" s="164"/>
      <c r="B18" s="164"/>
      <c r="C18" s="164"/>
      <c r="D18" s="137">
        <v>2</v>
      </c>
      <c r="E18" s="139">
        <v>104000</v>
      </c>
    </row>
    <row r="19" spans="1:5" s="136" customFormat="1" ht="10.5" customHeight="1">
      <c r="A19" s="165"/>
      <c r="B19" s="165"/>
      <c r="C19" s="165"/>
      <c r="D19" s="137">
        <v>1</v>
      </c>
      <c r="E19" s="140">
        <v>131106</v>
      </c>
    </row>
    <row r="20" spans="1:5" s="136" customFormat="1" ht="12.75" customHeight="1">
      <c r="A20" s="137">
        <v>13</v>
      </c>
      <c r="B20" s="137" t="s">
        <v>242</v>
      </c>
      <c r="C20" s="137">
        <v>1</v>
      </c>
      <c r="D20" s="138"/>
      <c r="E20" s="139">
        <v>104000</v>
      </c>
    </row>
    <row r="21" spans="1:5" s="136" customFormat="1" ht="12.75" customHeight="1">
      <c r="A21" s="137">
        <v>14</v>
      </c>
      <c r="B21" s="137" t="s">
        <v>241</v>
      </c>
      <c r="C21" s="137">
        <v>1</v>
      </c>
      <c r="D21" s="138"/>
      <c r="E21" s="139">
        <v>248725</v>
      </c>
    </row>
    <row r="22" spans="1:5" s="136" customFormat="1" ht="21.6" customHeight="1">
      <c r="A22" s="137">
        <v>15</v>
      </c>
      <c r="B22" s="143" t="s">
        <v>240</v>
      </c>
      <c r="C22" s="137">
        <v>1</v>
      </c>
      <c r="D22" s="138"/>
      <c r="E22" s="139">
        <v>274000</v>
      </c>
    </row>
    <row r="23" spans="1:5" s="136" customFormat="1" ht="18.600000000000001" customHeight="1">
      <c r="A23" s="137">
        <v>16</v>
      </c>
      <c r="B23" s="143" t="s">
        <v>239</v>
      </c>
      <c r="C23" s="137">
        <v>1</v>
      </c>
      <c r="D23" s="138"/>
      <c r="E23" s="139">
        <v>140800</v>
      </c>
    </row>
    <row r="24" spans="1:5" s="136" customFormat="1" ht="24" customHeight="1">
      <c r="A24" s="137">
        <v>17</v>
      </c>
      <c r="B24" s="143" t="s">
        <v>238</v>
      </c>
      <c r="C24" s="137">
        <v>1</v>
      </c>
      <c r="D24" s="138"/>
      <c r="E24" s="139">
        <v>322684</v>
      </c>
    </row>
    <row r="25" spans="1:5" s="136" customFormat="1" ht="10.199999999999999">
      <c r="A25" s="160">
        <v>18</v>
      </c>
      <c r="B25" s="160" t="s">
        <v>237</v>
      </c>
      <c r="C25" s="160">
        <v>22</v>
      </c>
      <c r="D25" s="137">
        <v>18</v>
      </c>
      <c r="E25" s="139">
        <v>104000</v>
      </c>
    </row>
    <row r="26" spans="1:5" s="136" customFormat="1" ht="15" customHeight="1">
      <c r="A26" s="165"/>
      <c r="B26" s="165"/>
      <c r="C26" s="165"/>
      <c r="D26" s="137">
        <v>4</v>
      </c>
      <c r="E26" s="139">
        <v>52000</v>
      </c>
    </row>
    <row r="27" spans="1:5" s="136" customFormat="1" ht="10.199999999999999">
      <c r="A27" s="160">
        <v>19</v>
      </c>
      <c r="B27" s="160" t="s">
        <v>236</v>
      </c>
      <c r="C27" s="160">
        <v>38</v>
      </c>
      <c r="D27" s="137">
        <v>20</v>
      </c>
      <c r="E27" s="139">
        <v>138255</v>
      </c>
    </row>
    <row r="28" spans="1:5" s="136" customFormat="1" ht="10.199999999999999">
      <c r="A28" s="165"/>
      <c r="B28" s="165"/>
      <c r="C28" s="165"/>
      <c r="D28" s="137">
        <v>18</v>
      </c>
      <c r="E28" s="139">
        <v>111410</v>
      </c>
    </row>
    <row r="29" spans="1:5" s="136" customFormat="1" ht="10.199999999999999">
      <c r="A29" s="137">
        <v>20</v>
      </c>
      <c r="B29" s="137" t="s">
        <v>235</v>
      </c>
      <c r="C29" s="137">
        <v>6</v>
      </c>
      <c r="D29" s="138"/>
      <c r="E29" s="139">
        <v>52000</v>
      </c>
    </row>
    <row r="30" spans="1:5" s="136" customFormat="1" ht="10.199999999999999">
      <c r="A30" s="137">
        <v>21</v>
      </c>
      <c r="B30" s="137" t="s">
        <v>234</v>
      </c>
      <c r="C30" s="137">
        <v>1</v>
      </c>
      <c r="D30" s="138"/>
      <c r="E30" s="139">
        <v>104000</v>
      </c>
    </row>
    <row r="31" spans="1:5" s="136" customFormat="1" ht="10.199999999999999">
      <c r="A31" s="160">
        <v>22</v>
      </c>
      <c r="B31" s="160" t="s">
        <v>233</v>
      </c>
      <c r="C31" s="160">
        <v>2</v>
      </c>
      <c r="D31" s="137">
        <v>1</v>
      </c>
      <c r="E31" s="139">
        <v>138255</v>
      </c>
    </row>
    <row r="32" spans="1:5" s="136" customFormat="1" ht="10.199999999999999">
      <c r="A32" s="165"/>
      <c r="B32" s="165"/>
      <c r="C32" s="165"/>
      <c r="D32" s="137">
        <v>1</v>
      </c>
      <c r="E32" s="139">
        <v>104000</v>
      </c>
    </row>
    <row r="33" spans="1:5" s="136" customFormat="1" ht="10.199999999999999">
      <c r="A33" s="160">
        <v>23</v>
      </c>
      <c r="B33" s="160" t="s">
        <v>232</v>
      </c>
      <c r="C33" s="160">
        <v>24</v>
      </c>
      <c r="D33" s="137">
        <v>1</v>
      </c>
      <c r="E33" s="139">
        <v>150700</v>
      </c>
    </row>
    <row r="34" spans="1:5" s="136" customFormat="1" ht="10.199999999999999">
      <c r="A34" s="164"/>
      <c r="B34" s="164"/>
      <c r="C34" s="164"/>
      <c r="D34" s="137">
        <v>1</v>
      </c>
      <c r="E34" s="139">
        <v>154000</v>
      </c>
    </row>
    <row r="35" spans="1:5" s="136" customFormat="1" ht="10.199999999999999">
      <c r="A35" s="164"/>
      <c r="B35" s="164"/>
      <c r="C35" s="164"/>
      <c r="D35" s="137">
        <v>6</v>
      </c>
      <c r="E35" s="139">
        <v>208523</v>
      </c>
    </row>
    <row r="36" spans="1:5" s="136" customFormat="1" ht="10.199999999999999">
      <c r="A36" s="164"/>
      <c r="B36" s="164"/>
      <c r="C36" s="164"/>
      <c r="D36" s="137">
        <v>1</v>
      </c>
      <c r="E36" s="139">
        <v>104262</v>
      </c>
    </row>
    <row r="37" spans="1:5" s="136" customFormat="1" ht="10.199999999999999">
      <c r="A37" s="164"/>
      <c r="B37" s="164"/>
      <c r="C37" s="164"/>
      <c r="D37" s="137">
        <v>3</v>
      </c>
      <c r="E37" s="139">
        <v>180380</v>
      </c>
    </row>
    <row r="38" spans="1:5" s="136" customFormat="1" ht="10.199999999999999">
      <c r="A38" s="164"/>
      <c r="B38" s="164"/>
      <c r="C38" s="164"/>
      <c r="D38" s="137">
        <v>4</v>
      </c>
      <c r="E38" s="139">
        <v>150380</v>
      </c>
    </row>
    <row r="39" spans="1:5" s="136" customFormat="1" ht="10.199999999999999">
      <c r="A39" s="164"/>
      <c r="B39" s="164"/>
      <c r="C39" s="164"/>
      <c r="D39" s="137">
        <v>5</v>
      </c>
      <c r="E39" s="139">
        <v>138255</v>
      </c>
    </row>
    <row r="40" spans="1:5" s="136" customFormat="1" ht="10.199999999999999">
      <c r="A40" s="164"/>
      <c r="B40" s="164"/>
      <c r="C40" s="164"/>
      <c r="D40" s="137">
        <v>1</v>
      </c>
      <c r="E40" s="139">
        <v>139000</v>
      </c>
    </row>
    <row r="41" spans="1:5" s="136" customFormat="1" ht="10.199999999999999">
      <c r="A41" s="165"/>
      <c r="B41" s="165"/>
      <c r="C41" s="165"/>
      <c r="D41" s="137">
        <v>2</v>
      </c>
      <c r="E41" s="139">
        <v>104000</v>
      </c>
    </row>
    <row r="42" spans="1:5" s="136" customFormat="1" ht="10.199999999999999">
      <c r="A42" s="137">
        <v>24</v>
      </c>
      <c r="B42" s="137" t="s">
        <v>231</v>
      </c>
      <c r="C42" s="137">
        <v>1</v>
      </c>
      <c r="D42" s="138"/>
      <c r="E42" s="139">
        <v>104000</v>
      </c>
    </row>
    <row r="43" spans="1:5" s="136" customFormat="1" ht="10.199999999999999">
      <c r="A43" s="137">
        <v>25</v>
      </c>
      <c r="B43" s="137" t="s">
        <v>230</v>
      </c>
      <c r="C43" s="137">
        <v>1</v>
      </c>
      <c r="D43" s="138"/>
      <c r="E43" s="139">
        <v>104000</v>
      </c>
    </row>
    <row r="44" spans="1:5" s="136" customFormat="1" ht="10.199999999999999">
      <c r="A44" s="137">
        <v>26</v>
      </c>
      <c r="B44" s="137" t="s">
        <v>229</v>
      </c>
      <c r="C44" s="137">
        <v>1</v>
      </c>
      <c r="D44" s="138"/>
      <c r="E44" s="139">
        <v>160255</v>
      </c>
    </row>
    <row r="45" spans="1:5" s="136" customFormat="1" ht="10.199999999999999">
      <c r="A45" s="137">
        <v>27</v>
      </c>
      <c r="B45" s="137" t="s">
        <v>228</v>
      </c>
      <c r="C45" s="137">
        <v>1</v>
      </c>
      <c r="D45" s="138"/>
      <c r="E45" s="139">
        <v>208725</v>
      </c>
    </row>
    <row r="46" spans="1:5" s="136" customFormat="1" ht="10.199999999999999">
      <c r="A46" s="137">
        <v>28</v>
      </c>
      <c r="B46" s="137" t="s">
        <v>227</v>
      </c>
      <c r="C46" s="137">
        <v>1</v>
      </c>
      <c r="D46" s="138"/>
      <c r="E46" s="139">
        <v>104000</v>
      </c>
    </row>
    <row r="47" spans="1:5" s="136" customFormat="1" ht="10.199999999999999">
      <c r="A47" s="137">
        <v>29</v>
      </c>
      <c r="B47" s="137" t="s">
        <v>226</v>
      </c>
      <c r="C47" s="137">
        <v>2</v>
      </c>
      <c r="D47" s="138"/>
      <c r="E47" s="139">
        <v>138255</v>
      </c>
    </row>
    <row r="48" spans="1:5" s="136" customFormat="1" ht="10.199999999999999">
      <c r="A48" s="160">
        <v>30</v>
      </c>
      <c r="B48" s="160" t="s">
        <v>225</v>
      </c>
      <c r="C48" s="160">
        <v>37</v>
      </c>
      <c r="D48" s="137">
        <v>33</v>
      </c>
      <c r="E48" s="139">
        <v>111410</v>
      </c>
    </row>
    <row r="49" spans="1:5" s="136" customFormat="1" ht="10.199999999999999">
      <c r="A49" s="164"/>
      <c r="B49" s="164"/>
      <c r="C49" s="164"/>
      <c r="D49" s="137">
        <v>2</v>
      </c>
      <c r="E49" s="139">
        <v>104000</v>
      </c>
    </row>
    <row r="50" spans="1:5" s="136" customFormat="1" ht="10.199999999999999">
      <c r="A50" s="165"/>
      <c r="B50" s="165"/>
      <c r="C50" s="165"/>
      <c r="D50" s="137">
        <v>2</v>
      </c>
      <c r="E50" s="139">
        <v>52000</v>
      </c>
    </row>
    <row r="51" spans="1:5" s="136" customFormat="1" ht="10.199999999999999">
      <c r="A51" s="137">
        <v>31</v>
      </c>
      <c r="B51" s="137" t="s">
        <v>224</v>
      </c>
      <c r="C51" s="137">
        <v>1</v>
      </c>
      <c r="D51" s="138"/>
      <c r="E51" s="139">
        <v>104000</v>
      </c>
    </row>
    <row r="52" spans="1:5" s="136" customFormat="1" ht="10.199999999999999">
      <c r="A52" s="137">
        <v>32</v>
      </c>
      <c r="B52" s="137" t="s">
        <v>223</v>
      </c>
      <c r="C52" s="137">
        <v>1</v>
      </c>
      <c r="D52" s="138"/>
      <c r="E52" s="139">
        <v>104000</v>
      </c>
    </row>
    <row r="53" spans="1:5" s="136" customFormat="1" ht="10.199999999999999">
      <c r="A53" s="160">
        <v>33</v>
      </c>
      <c r="B53" s="160" t="s">
        <v>222</v>
      </c>
      <c r="C53" s="160">
        <v>11</v>
      </c>
      <c r="D53" s="137">
        <v>1</v>
      </c>
      <c r="E53" s="139">
        <v>134000</v>
      </c>
    </row>
    <row r="54" spans="1:5" s="136" customFormat="1" ht="10.199999999999999">
      <c r="A54" s="161"/>
      <c r="B54" s="161"/>
      <c r="C54" s="161"/>
      <c r="D54" s="137">
        <v>10</v>
      </c>
      <c r="E54" s="139">
        <v>104000</v>
      </c>
    </row>
    <row r="55" spans="1:5" s="136" customFormat="1" ht="10.199999999999999">
      <c r="A55" s="160">
        <v>34</v>
      </c>
      <c r="B55" s="160" t="s">
        <v>221</v>
      </c>
      <c r="C55" s="160">
        <v>2</v>
      </c>
      <c r="D55" s="141">
        <v>1</v>
      </c>
      <c r="E55" s="139">
        <v>160000</v>
      </c>
    </row>
    <row r="56" spans="1:5" s="136" customFormat="1" ht="10.199999999999999">
      <c r="A56" s="161"/>
      <c r="B56" s="161"/>
      <c r="C56" s="161"/>
      <c r="D56" s="141">
        <v>1</v>
      </c>
      <c r="E56" s="139">
        <v>130000</v>
      </c>
    </row>
    <row r="57" spans="1:5" s="136" customFormat="1" ht="10.199999999999999">
      <c r="A57" s="137">
        <v>35</v>
      </c>
      <c r="B57" s="137" t="s">
        <v>220</v>
      </c>
      <c r="C57" s="137">
        <v>1</v>
      </c>
      <c r="D57" s="138"/>
      <c r="E57" s="139">
        <v>104000</v>
      </c>
    </row>
    <row r="58" spans="1:5" s="136" customFormat="1">
      <c r="A58" s="162" t="s">
        <v>219</v>
      </c>
      <c r="B58" s="163"/>
      <c r="C58" s="138">
        <f>SUM(C5:C57)</f>
        <v>174</v>
      </c>
      <c r="D58" s="138"/>
      <c r="E58" s="142">
        <f>SUM(E5:E57)</f>
        <v>8316361</v>
      </c>
    </row>
  </sheetData>
  <mergeCells count="28">
    <mergeCell ref="A25:A26"/>
    <mergeCell ref="B25:B26"/>
    <mergeCell ref="C25:C26"/>
    <mergeCell ref="A27:A28"/>
    <mergeCell ref="B27:B28"/>
    <mergeCell ref="C27:C28"/>
    <mergeCell ref="A15:A16"/>
    <mergeCell ref="B15:B16"/>
    <mergeCell ref="C15:C16"/>
    <mergeCell ref="A17:A19"/>
    <mergeCell ref="B17:B19"/>
    <mergeCell ref="C17:C19"/>
    <mergeCell ref="A31:A32"/>
    <mergeCell ref="B31:B32"/>
    <mergeCell ref="C31:C32"/>
    <mergeCell ref="A33:A41"/>
    <mergeCell ref="B33:B41"/>
    <mergeCell ref="C33:C41"/>
    <mergeCell ref="A55:A56"/>
    <mergeCell ref="B55:B56"/>
    <mergeCell ref="C55:C56"/>
    <mergeCell ref="A58:B58"/>
    <mergeCell ref="A48:A50"/>
    <mergeCell ref="B48:B50"/>
    <mergeCell ref="C48:C50"/>
    <mergeCell ref="A53:A54"/>
    <mergeCell ref="B53:B54"/>
    <mergeCell ref="C53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Ենթակա Իջևան</vt:lpstr>
      <vt:lpstr>Ենթակա գյուղեր</vt:lpstr>
      <vt:lpstr>Իջևանի կոմունալ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2023-12-19T10:17:38Z</cp:lastPrinted>
  <dcterms:created xsi:type="dcterms:W3CDTF">2023-12-12T15:44:55Z</dcterms:created>
  <dcterms:modified xsi:type="dcterms:W3CDTF">2023-12-19T11:09:04Z</dcterms:modified>
</cp:coreProperties>
</file>