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ԲՅՈՒՋԵ\"/>
    </mc:Choice>
  </mc:AlternateContent>
  <xr:revisionPtr revIDLastSave="0" documentId="13_ncr:1_{17421DF7-8A33-4F7F-8CDA-E20AF4BEAF1C}" xr6:coauthVersionLast="37" xr6:coauthVersionMax="37" xr10:uidLastSave="{00000000-0000-0000-0000-000000000000}"/>
  <bookViews>
    <workbookView xWindow="0" yWindow="0" windowWidth="23040" windowHeight="8652" xr2:uid="{A79468EE-FF2B-477D-9B05-34B43427C783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6" i="1" l="1"/>
  <c r="F195" i="1"/>
  <c r="D364" i="1" l="1"/>
  <c r="F363" i="1"/>
  <c r="F362" i="1"/>
  <c r="F361" i="1"/>
  <c r="F360" i="1"/>
  <c r="F359" i="1"/>
  <c r="F358" i="1"/>
  <c r="F364" i="1" s="1"/>
  <c r="D350" i="1"/>
  <c r="F349" i="1"/>
  <c r="F348" i="1"/>
  <c r="F347" i="1"/>
  <c r="F346" i="1"/>
  <c r="F345" i="1"/>
  <c r="F344" i="1"/>
  <c r="F343" i="1"/>
  <c r="F342" i="1"/>
  <c r="F341" i="1"/>
  <c r="F350" i="1" s="1"/>
  <c r="D334" i="1"/>
  <c r="F333" i="1"/>
  <c r="F332" i="1"/>
  <c r="F331" i="1"/>
  <c r="F330" i="1"/>
  <c r="F329" i="1"/>
  <c r="F328" i="1"/>
  <c r="F327" i="1"/>
  <c r="F334" i="1" s="1"/>
  <c r="F320" i="1"/>
  <c r="F319" i="1"/>
  <c r="F318" i="1"/>
  <c r="F317" i="1"/>
  <c r="F316" i="1"/>
  <c r="F315" i="1"/>
  <c r="F314" i="1"/>
  <c r="F313" i="1"/>
  <c r="F312" i="1"/>
  <c r="F311" i="1"/>
  <c r="F310" i="1"/>
  <c r="F321" i="1" s="1"/>
  <c r="F309" i="1"/>
  <c r="F308" i="1"/>
  <c r="F307" i="1"/>
  <c r="F299" i="1"/>
  <c r="F298" i="1"/>
  <c r="F297" i="1"/>
  <c r="F296" i="1"/>
  <c r="F295" i="1"/>
  <c r="F294" i="1"/>
  <c r="F300" i="1" s="1"/>
  <c r="F293" i="1"/>
  <c r="D287" i="1"/>
  <c r="F286" i="1"/>
  <c r="F285" i="1"/>
  <c r="F284" i="1"/>
  <c r="F283" i="1"/>
  <c r="F282" i="1"/>
  <c r="F281" i="1"/>
  <c r="F280" i="1"/>
  <c r="F279" i="1"/>
  <c r="F278" i="1"/>
  <c r="F277" i="1"/>
  <c r="F287" i="1" s="1"/>
  <c r="D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68" i="1" s="1"/>
  <c r="F252" i="1"/>
  <c r="F251" i="1"/>
  <c r="F250" i="1"/>
  <c r="F249" i="1"/>
  <c r="D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42" i="1" s="1"/>
  <c r="D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19" i="1" s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D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71" i="1" s="1"/>
  <c r="D144" i="1"/>
  <c r="F143" i="1"/>
  <c r="F142" i="1"/>
  <c r="F141" i="1"/>
  <c r="F140" i="1"/>
  <c r="F139" i="1"/>
  <c r="F138" i="1"/>
  <c r="F137" i="1"/>
  <c r="F136" i="1"/>
  <c r="F144" i="1" s="1"/>
  <c r="F135" i="1"/>
  <c r="F126" i="1"/>
  <c r="F125" i="1"/>
  <c r="F124" i="1"/>
  <c r="F123" i="1"/>
  <c r="F122" i="1"/>
  <c r="F121" i="1"/>
  <c r="F120" i="1"/>
  <c r="E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E87" i="1"/>
  <c r="D87" i="1"/>
  <c r="F86" i="1"/>
  <c r="F85" i="1"/>
  <c r="F84" i="1"/>
  <c r="F83" i="1"/>
  <c r="F82" i="1"/>
  <c r="D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D48" i="1"/>
  <c r="F47" i="1"/>
  <c r="F46" i="1"/>
  <c r="F45" i="1"/>
  <c r="F44" i="1"/>
  <c r="F43" i="1"/>
  <c r="F42" i="1"/>
  <c r="F41" i="1"/>
  <c r="F40" i="1"/>
  <c r="F39" i="1"/>
  <c r="F38" i="1"/>
  <c r="D32" i="1"/>
  <c r="F31" i="1"/>
  <c r="F30" i="1"/>
  <c r="F29" i="1"/>
  <c r="F28" i="1"/>
  <c r="F27" i="1"/>
  <c r="F26" i="1"/>
  <c r="F25" i="1"/>
  <c r="F32" i="1" s="1"/>
  <c r="F24" i="1"/>
  <c r="D15" i="1"/>
  <c r="F14" i="1"/>
  <c r="F13" i="1"/>
  <c r="F12" i="1"/>
  <c r="F11" i="1"/>
  <c r="F10" i="1"/>
  <c r="F9" i="1"/>
  <c r="F8" i="1"/>
  <c r="F7" i="1"/>
  <c r="F6" i="1"/>
  <c r="F196" i="1" l="1"/>
  <c r="F127" i="1"/>
  <c r="F74" i="1"/>
  <c r="F48" i="1"/>
  <c r="F111" i="1"/>
  <c r="F15" i="1"/>
  <c r="F87" i="1"/>
</calcChain>
</file>

<file path=xl/sharedStrings.xml><?xml version="1.0" encoding="utf-8"?>
<sst xmlns="http://schemas.openxmlformats.org/spreadsheetml/2006/main" count="361" uniqueCount="144">
  <si>
    <t xml:space="preserve">Հաստատված է </t>
  </si>
  <si>
    <t>թիվ ----- որոշմամբ</t>
  </si>
  <si>
    <t>«ՏԱՎՈՒՇԻ ՄԱՐԶԻ  ՍԵՎՔԱՐԻ ՄԱՆԿԱՊԱՐՏԵԶ» ՀՈԱԿ-Ի  ԱՇԽԱՏԱԿԻՑՆԵՐԻ  ԹՎԱՔԱՆԱԿԸ, ՀԱՍՏԻՔԱՑՈՒՑԱԿԸ  ԵՎ ՊԱՇՏՈՆԱՅԻՆ ԴՐՈՒՅՔԱՉԱՓԵՐԸ</t>
  </si>
  <si>
    <t>Հաստիքի անվանումը</t>
  </si>
  <si>
    <t>Հաստիքային միավորը</t>
  </si>
  <si>
    <r>
      <t>Պաշտոնային դրույքաչափը</t>
    </r>
    <r>
      <rPr>
        <sz val="10"/>
        <color theme="1"/>
        <rFont val="Times Armenian"/>
        <family val="1"/>
      </rPr>
      <t xml:space="preserve">          </t>
    </r>
    <r>
      <rPr>
        <sz val="10"/>
        <color theme="1"/>
        <rFont val="GHEA Grapalat"/>
        <family val="3"/>
      </rPr>
      <t>(դրամ)</t>
    </r>
  </si>
  <si>
    <t>Ընդամենը հաշվարկ</t>
  </si>
  <si>
    <t>Տնօրեն</t>
  </si>
  <si>
    <t>Հաշվապահ</t>
  </si>
  <si>
    <t>Բուժքույր</t>
  </si>
  <si>
    <t>Երաժշտ ղեկավար</t>
  </si>
  <si>
    <t>Դաստիարակ</t>
  </si>
  <si>
    <t>Դաստիարակի օգնական</t>
  </si>
  <si>
    <t>Խոհարար</t>
  </si>
  <si>
    <t>Խոհարարի օգնական</t>
  </si>
  <si>
    <t>Տնտեսվար</t>
  </si>
  <si>
    <t xml:space="preserve">  ընդամենը</t>
  </si>
  <si>
    <t xml:space="preserve">«ԱԶԱՏԱՄՈՒՏԻ ԱՐՎԵՍՏԻ ԴՊՐՈՑ» ՀՈԱԿ-Ի ԱՇԽԱՏԱԿԻՑՆԵՐԻ  ԹՎԱՔԱՆԱԿԸ, ՀԱՍՏԻՔԱՑՈՒՑԱԿԸ  ԵՎ ՊԱՇՏՈՆԱՅԻՆ ԴՐՈՒՅՔԱՉԱՓԵՐԸ </t>
  </si>
  <si>
    <t>հ/հ</t>
  </si>
  <si>
    <t xml:space="preserve">Հաստիքի անվանումը  </t>
  </si>
  <si>
    <t xml:space="preserve">Հաստիքային միավորը </t>
  </si>
  <si>
    <t>Պաշտոնային  դրույքաչափը          (դրամ)</t>
  </si>
  <si>
    <t>Քարտուղար</t>
  </si>
  <si>
    <t>Գանձապահ</t>
  </si>
  <si>
    <t>Ուսուցիչ</t>
  </si>
  <si>
    <t>Գործավար</t>
  </si>
  <si>
    <t>Հավաքարար</t>
  </si>
  <si>
    <t>Ընդամենը</t>
  </si>
  <si>
    <t xml:space="preserve">«ԱԶԱՏԱՄՈՒՏ  ՀԱՄԱՅՆՔԻ ԱԿՈՒՄԲ»  ՀՈԱԿ-Ի  ԱՇԽԱՏԱԿԻՑՆԵՐԻ  ԹՎԱՔԱՆԱԿԸ, ՀԱՍՏԻՔԱՑՈՒՑԱԿԸ  ԵՎ ՊԱՇՏՈՆԱՅԻՆ ԴՐՈՒՅՔԱՉԱՓԵՐԸ </t>
  </si>
  <si>
    <t>Պաշտոնային դրույքաչափը (դրամ)</t>
  </si>
  <si>
    <t>Գրադարանավար</t>
  </si>
  <si>
    <t>Համակարգող</t>
  </si>
  <si>
    <t>Կրտսեր մասնագետ</t>
  </si>
  <si>
    <t>Մարզական գծով մասնագետ</t>
  </si>
  <si>
    <t>Սպորտի հրահանգիչ</t>
  </si>
  <si>
    <t>Հսկիչ</t>
  </si>
  <si>
    <t>ՀՀ ՏԱՎՈՒՇԻ ՄԱՐԶԻ «ԱԶԱՏԱՄՈՒՏ ՀԱՄԱՅՆՔԻ ՄԱՆԿԱՊԱՐՏԵԶ»  ՀՈԱԿ-Ի  ԱՇԽԱՏԱԿԻՑՆԵՐԻ  ԹՎԱՔԱՆԱԿԸ, ՀԱՍՏԻՔԱՑՈՒՑԱԿԸ  ԵՎ ՊԱՇՏՈՆԱՅԻՆ ԴՐՈՒՅՔԱՉԱՓԵՐԸ</t>
  </si>
  <si>
    <t>Պաշտոնային դրույքաչափը          (դրամ)</t>
  </si>
  <si>
    <t xml:space="preserve">  Տնօրեն</t>
  </si>
  <si>
    <t>Մեթոդիստ ուս.գծով</t>
  </si>
  <si>
    <t xml:space="preserve">Հաշվապահ </t>
  </si>
  <si>
    <t xml:space="preserve">Օպերատոր </t>
  </si>
  <si>
    <t>Դայակ</t>
  </si>
  <si>
    <t>Լոգոպետ</t>
  </si>
  <si>
    <t>Հոգեբան</t>
  </si>
  <si>
    <t>Երաժշ. ղեկ.</t>
  </si>
  <si>
    <t>Ֆիզկուլտ. հրահանգիչ</t>
  </si>
  <si>
    <t>Պարուսույց</t>
  </si>
  <si>
    <t>Լվացարար- դերձակ</t>
  </si>
  <si>
    <t xml:space="preserve">Հավաքարար </t>
  </si>
  <si>
    <t>ՀՀ ՏԱՎՈՒՇԻ ՄԱՐԶԻ «ԴԻՏԱՎԱՆԻ  ՄԱՆԿԱՊԱՐՏԵԶ»  ՀՈԱԿ-Ի  ԱՇԽԱՏԱԿԻՑՆԵՐԻ  ԹՎԱՔԱՆԱԿԸ, ՀԱՍՏԻՔԱՑՈՒՑԱԿԸ  ԵՎ ՊԱՇՏՈՆԱՅԻՆ ԴՐՈՒՅՔԱՉԱՓԵՐԸ</t>
  </si>
  <si>
    <t>¶ºî²ÐàìÆîÆ §Ø²ÜÎ²ä²ðîº¼¦ Ðà²Î-Æ ²ÞÊ²î²ÎÆòÜºðÆ Âì²ø²Ü²ÎÀ, Ð²êîÆø²òàôò²ÎÀ ºì ä²ÞîàÜ²ÚÆÜ ¸ðàôÚø²â²öºðÀ</t>
  </si>
  <si>
    <t>Ð/Ð</t>
  </si>
  <si>
    <t>Ð³ëïÇùÇ ³Ýí³ÝáõÙÁ</t>
  </si>
  <si>
    <t>Ð³ëïÇù³ÛÇÝ ÙÇ³íáñÁ</t>
  </si>
  <si>
    <t>ä³ßïáÝ³ÛÇÝ ¹ñáõÛք³ã³÷Á          ( ¹ñ³Ù )</t>
  </si>
  <si>
    <t>ïÝûñ»Ý</t>
  </si>
  <si>
    <t>Ñ³ßí³å³Ñ</t>
  </si>
  <si>
    <t>¹³ëïÇñ³ÏãáõÑÇ</t>
  </si>
  <si>
    <t xml:space="preserve"> »ñ³Åßï³Ï³Ý ¹³ëïÇñ³ÏãáõÑÇ</t>
  </si>
  <si>
    <t>üÇ½.¹³ëïÇñ³ÏãáõÑÇ</t>
  </si>
  <si>
    <t xml:space="preserve">¹³ëïÇ³ñ³ÏÇ û·Ý³Ï³Ý </t>
  </si>
  <si>
    <t>µáõÅ. ùáõÛñ</t>
  </si>
  <si>
    <t>ËáÑ³ñ³ñ</t>
  </si>
  <si>
    <t>ËáÑ³ñ³ñÇ û·Ý³Ï³Ý</t>
  </si>
  <si>
    <t>·áñÍ³í³ñ</t>
  </si>
  <si>
    <t>ûÅ³Ý¹³Ï µ³Ýíáñ</t>
  </si>
  <si>
    <t xml:space="preserve">տնտեսվար              </t>
  </si>
  <si>
    <t xml:space="preserve">      </t>
  </si>
  <si>
    <t>12,24</t>
  </si>
  <si>
    <r>
      <t xml:space="preserve">¶ºî²ÐàìÆîÆ §²ÎàôØ¦ </t>
    </r>
    <r>
      <rPr>
        <sz val="11"/>
        <color theme="1"/>
        <rFont val="Sylfaen"/>
        <family val="1"/>
        <charset val="204"/>
      </rPr>
      <t>ՀՈԱԿԻ</t>
    </r>
    <r>
      <rPr>
        <sz val="11"/>
        <color theme="1"/>
        <rFont val="Arial LatArm"/>
        <family val="2"/>
      </rPr>
      <t xml:space="preserve"> ²ÞÊ²î²ÎÆòÜºðÆ Âì²ø²Ü²ÎÀ, Ð²êîÆø²òàôò²ÎÀ ºì ä²ÞîàÜ²ÚÆÜ ¸ðàôÚø²â²öºðÀ</t>
    </r>
  </si>
  <si>
    <r>
      <t>ä³ßïáÝ³ÛÇÝ ¹ñáõÛ</t>
    </r>
    <r>
      <rPr>
        <sz val="10"/>
        <color theme="1"/>
        <rFont val="Sylfaen"/>
        <family val="1"/>
        <charset val="204"/>
      </rPr>
      <t>ք</t>
    </r>
    <r>
      <rPr>
        <sz val="10"/>
        <color theme="1"/>
        <rFont val="Arial LatArm"/>
        <family val="2"/>
      </rPr>
      <t>³ã³÷Á              (¹ñ³Ù)</t>
    </r>
  </si>
  <si>
    <t>ËÙµ³í³ñ</t>
  </si>
  <si>
    <t>·ñ³¹³ñ³Ý³í³ñ</t>
  </si>
  <si>
    <t>Ñ³í³ù³ñ³ñ</t>
  </si>
  <si>
    <t>4,5</t>
  </si>
  <si>
    <t xml:space="preserve"> ԳԱՆՁԱՔԱՐ ԲՆԱԿԱՎԱՅՐԻ «ՄՇԱԿՈՒՅԹԻ ՏՈՒՆ» ՀՈԱԿ-Ի ՀԱՍՏԻՔԱՑՈՒՑԱԿԸ ԵՎ ՊԱՇՏՈՆԱՅԻՆ ԴՐՈՒՅՔԱՉԱՓԵՐԸ</t>
  </si>
  <si>
    <t>տնօրեն</t>
  </si>
  <si>
    <t>հաշվապահ</t>
  </si>
  <si>
    <t>Առաջատար գրադարանավար</t>
  </si>
  <si>
    <t xml:space="preserve">Գրադարանավար </t>
  </si>
  <si>
    <t xml:space="preserve">Գեղմասվար </t>
  </si>
  <si>
    <t>Մեթոդիստ</t>
  </si>
  <si>
    <t>Ֆիզ. եթոդիստ</t>
  </si>
  <si>
    <t>ԳԱՆՁԱՔԱՐ ՀԱՄԱՅՆՔԻ ՄԱՆԿԱՊԱՐՏԵԶ ՀՈԱԿ-Ի  ՀԱՍՏԻՔԱՑՈՒՑԱԿԸ ԵՎ ՊԱՇՏՈՆԱՅԻՆ ԴՐՈՒՅՔԱՉԱՓԵՐԸ</t>
  </si>
  <si>
    <t xml:space="preserve">Տնօրեն </t>
  </si>
  <si>
    <t>Մեթոդիստ ուս. Գծով տնօրենի տեղակալ</t>
  </si>
  <si>
    <t>Բուժ. քույր</t>
  </si>
  <si>
    <t>Երաժշտ. դաստիարակ</t>
  </si>
  <si>
    <t>Բակապահ</t>
  </si>
  <si>
    <t>Դերձակ</t>
  </si>
  <si>
    <t xml:space="preserve">Լվացքարար </t>
  </si>
  <si>
    <t>ԽԱՇԹԱՌԱԿ  ՀԱՄԱՅՆՔԻ ՄՍՈՒՐ-ՄԱՆԿԱՊԱՐՏԵԶ ՀՈԱԿ-Ի ԱՇԽԱՏԱԿԱԶՄԻ ԱՇԽԱՏԱԿԻՑՆԵՐԻ ԹՎԱՔԱՆԱԿԸ, ՀԱՍՏԻՔԱՑՈՒՑԱԿԸ ԵՎ ՊԱՇՏՈՆԱՅԻՆ ԴՐՈՒՅՔԱՉԱՓԵՐԸ</t>
  </si>
  <si>
    <t>Լվացարար</t>
  </si>
  <si>
    <t>Պահակ</t>
  </si>
  <si>
    <t>Երաժշտական ղեկավար</t>
  </si>
  <si>
    <t>ՀՀ ՏԱՎՈՒՇԻ ՄԱՐԶԻ ԱՅԳԵՀՈՎԻՏ ԲՆԱԿԱՎԱՅՐԻ «ՄՇԱԿՈՒՅԹԻ ՏՈՒՆ»  ՀՈԱԿ-Ի  ԱՇԽԱՏԱԿԻՑՆԵՐԻ  ԹՎԱՔԱՆԱԿԸ, ՀԱՍՏԻՔԱՑՈՒՑԱԿԸ  ԵՎ ՊԱՇՏՈՆԱՅԻՆ ԴՐՈՒՅՔԱՉԱՓԵՐԸ</t>
  </si>
  <si>
    <t>Փոխտնօրեն</t>
  </si>
  <si>
    <t>Գրադարանավարուհի</t>
  </si>
  <si>
    <t>Ֆիզ. մեթոդիստ</t>
  </si>
  <si>
    <t>Խաղային մարզաձևերի գծով ֆիզմեթոդիստ</t>
  </si>
  <si>
    <t>Համակարգչային օպերատոր</t>
  </si>
  <si>
    <t>Կազմակերպչական գծով մասնագետ</t>
  </si>
  <si>
    <t>Ընտանիքի և երեխայի աջակցության կենտրոնի համակարգող</t>
  </si>
  <si>
    <t>Գեղմասվար</t>
  </si>
  <si>
    <t>ՀՀ ՏԱՎՈՒՇԻ ՄԱՐԶԻ ԱՅԳԵՀՈՎԻՏ ՀԱՄԱՅՆՔԻ ՄԱՆԿԱՊԱՐՏԵԶ  ՀՈԱԿ-Ի  ԱՇԽԱՏԱԿԻՑՆԵՐԻ  ԹՎԱՔԱՆԱԿԸ, ՀԱՍՏԻՔԱՑՈՒՑԱԿԸ  ԵՎ ՊԱՇՏՈՆԱՅԻՆ ԴՐՈՒՅՔԱՉԱՓԵՐԸ</t>
  </si>
  <si>
    <t>Մեթոդիստ ուս. գծով,տնօրենի տեղակալ</t>
  </si>
  <si>
    <t>Երաժշտական դաստիարակ</t>
  </si>
  <si>
    <t>Գեղագիտական դաստիարակ</t>
  </si>
  <si>
    <t>Օժ.բանվոր</t>
  </si>
  <si>
    <t>Հնոցապան-պահեստապետ</t>
  </si>
  <si>
    <t>ՀՀ ՏԱՎՈՒՇԻ ՄԱՐԶԻ «ԱՉԱՋՈՒՐ ԳՅՈՒՂԻ  ՄԱՆԿԱՊԱՐՏԵԶ»  ՀՈԱԿ-Ի  ԱՇԽԱՏԱԿԻՑՆԵՐԻ  ԹՎԱՔԱՆԱԿԸ, ՀԱՍՏԻՔԱՑՈՒՑԱԿԸ  ԵՎ ՊԱՇՏՈՆԱՅԻՆ ԴՐՈՒՅՔԱՉԱՓԵՐԸ</t>
  </si>
  <si>
    <t>Տնօրենի տեղ. դաստ. գծով/մեթոդիստ/</t>
  </si>
  <si>
    <t>Մանկավարժ</t>
  </si>
  <si>
    <t>Երաժշտության դաստիարակ</t>
  </si>
  <si>
    <t>Գեղագիտության դաստիարակ</t>
  </si>
  <si>
    <t>Դռնապահ</t>
  </si>
  <si>
    <t>Օժանդակ բանվոր</t>
  </si>
  <si>
    <t>Լվացքարար</t>
  </si>
  <si>
    <t>ՀՀ ՏԱՎՈՒՇԻ ՄԱՐԶԻ «ԱՉԱՋՈՒՐ ԲՆԱԿԱՎԱՅՐԻ ՄՇԱԿՈՒՅԹԻ ՏՈՒՆ»  ՀՈԱԿ-Ի  ԱՇԽԱՏԱԿԻՑՆԵՐԻ  ԹՎԱՔԱՆԱԿԸ, ՀԱՍՏԻՔԱՑՈՒՑԱԿԸ  ԵՎ ՊԱՇՏՈՆԱՅԻՆ ԴՐՈՒՅՔԱՉԱՓԵՐԸ</t>
  </si>
  <si>
    <t>ՀԱՍՏԻՔԻ ԱՆՎԱՆՈՒՄԸ</t>
  </si>
  <si>
    <t>ՀԱՍՏԻՔԱՅԻՆ ՄԻԱՎՈՐԸ</t>
  </si>
  <si>
    <t xml:space="preserve">ՊԱՇՏՈՆԱՅԻՆ ԴՐՈՒՅՔԱՉԱՓԸ </t>
  </si>
  <si>
    <t>Խմբավար</t>
  </si>
  <si>
    <t xml:space="preserve">Գործավար </t>
  </si>
  <si>
    <t>Մարզիչ</t>
  </si>
  <si>
    <t>ՀՀ ՏԱՎՈՒՇԻ ՄԱՐԶԻ «ԱՉԱՋՈՒՐ  ԵՐԱԺՇՏԱԿԱՆ ԴՊՐՈՑ»  ՀՈԱԿ-Ի  ԱՇԽԱՏԱԿԻՑՆԵՐԻ  ԹՎԱՔԱՆԱԿԸ, ՀԱՍՏԻՔԱՑՈՒՑԱԿԸ  ԵՎ ՊԱՇՏՈՆԱՅԻՆ ԴՐՈՒՅՔԱՉԱՓԵՐԸ</t>
  </si>
  <si>
    <t>Ուսմասվար</t>
  </si>
  <si>
    <t>9,8</t>
  </si>
  <si>
    <t>15.3</t>
  </si>
  <si>
    <t>ՀՀ ՏԱՎՈՒՇԻ ՄԱՐԶԻ «ՍԱՐԻԳՅՈՒՂԻ ՄԱՆԿԱՊԱՐՏԵԶ»  ՀՈԱԿ-Ի  ԱՇԽԱՏԱԿԻՑՆԵՐԻ  ԹՎԱՔԱՆԱԿԸ, ՀԱՍՏԻՔԱՑՈՒՑԱԿԸ  ԵՎ ՊԱՇՏՈՆԱՅԻՆ ԴՐՈՒՅՔԱՉԱՓԵՐԸ</t>
  </si>
  <si>
    <t>Երաժիշտ</t>
  </si>
  <si>
    <t>Բակապան</t>
  </si>
  <si>
    <t xml:space="preserve">ԲԵՐՔԱԲԵՐԻ ՄԱՆԿԱՊԱՐՏԵԶ ՀՈԱԿ-Ի  ԱՇԽԱՏԱԿԻՑՆԵՐԻ ԹՎԱՔԱՆԱԿԸ, ՀԱՍՏԻՔԱՑՈՒՑԱԿԸ ԵՎ ՊԱՇՏՈՆԱՅԻՆ ԴՐՈՒՅՔԱՉԱՓԵՐԸ </t>
  </si>
  <si>
    <t xml:space="preserve"> Տնօրեն</t>
  </si>
  <si>
    <t xml:space="preserve">ՎԱԶԱՇԵՆԻ ՄԱՆԿԱՊԱՐՏԵԶ ՀՈԱԿ-Ի  ԱՇԽԱՏԱԿԻՑՆԵՐԻ ԹՎԱՔԱՆԱԿԸ, ՀԱՍՏԻՔԱՑՈՒՑԱԿԸ ԵՎ ՊԱՇՏՈՆԱՅԻՆ ԴՐՈՒՅՔԱՉԱՓԵՐԸ  </t>
  </si>
  <si>
    <t>Դաստիարակ օգնական</t>
  </si>
  <si>
    <t>Մաքրուհի</t>
  </si>
  <si>
    <t>Պահակ/տեխնիկ</t>
  </si>
  <si>
    <t>Կազմակերպիչ</t>
  </si>
  <si>
    <t>ÀÝ¹³Ù»ÝÁ</t>
  </si>
  <si>
    <t>ՀՀ ՏԱՎՈՒՇԻ ՄԱՐԶԻ «ԾԱՂԿԱՎԱՆԻ  ՄԱՆԿԱՊԱՐՏԵԶ»  ՀՈԱԿ-Ի  ԱՇԽԱՏԱԿԻՑՆԵՐԻ  ԹՎԱՔԱՆԱԿԸ, ՀԱՍՏԻՔԱՑՈՒՑԱԿԸ  ԵՎ ՊԱՇՏՈՆԱՅԻՆ ԴՐՈՒՅՔԱՉԱՓԵՐԸ</t>
  </si>
  <si>
    <t xml:space="preserve">                                 Իջևան համայնքի ավագանու ----/-------/202 թ </t>
  </si>
  <si>
    <t>մեթոդիստ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</si>
</sst>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GHEA Grapalat"/>
      <family val="3"/>
    </font>
    <font>
      <b/>
      <sz val="11"/>
      <color theme="1"/>
      <name val="GHEA Grapalat"/>
      <family val="3"/>
    </font>
    <font>
      <sz val="10"/>
      <color theme="1"/>
      <name val="GHEA Grapalat"/>
      <family val="3"/>
    </font>
    <font>
      <sz val="10"/>
      <color theme="1"/>
      <name val="Times Armenian"/>
      <family val="1"/>
    </font>
    <font>
      <sz val="11"/>
      <color theme="1"/>
      <name val="Arial Armenian"/>
      <family val="2"/>
    </font>
    <font>
      <b/>
      <sz val="10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0"/>
      <color theme="1"/>
      <name val="Arial LatArm"/>
      <family val="2"/>
    </font>
    <font>
      <b/>
      <sz val="10"/>
      <color theme="1"/>
      <name val="GHEA Grapalat"/>
      <charset val="204"/>
    </font>
    <font>
      <sz val="12"/>
      <color theme="1"/>
      <name val="GHEA Grapalat"/>
      <family val="3"/>
      <charset val="204"/>
    </font>
    <font>
      <sz val="10"/>
      <color theme="1"/>
      <name val="GHEA Grapalat"/>
      <family val="3"/>
      <charset val="204"/>
    </font>
    <font>
      <sz val="12"/>
      <color theme="1"/>
      <name val="Calibri"/>
      <family val="2"/>
      <charset val="204"/>
      <scheme val="minor"/>
    </font>
    <font>
      <b/>
      <i/>
      <sz val="10"/>
      <color theme="1"/>
      <name val="GHEA Grapalat"/>
      <family val="3"/>
    </font>
    <font>
      <i/>
      <sz val="10"/>
      <color theme="1"/>
      <name val="GHEA Grapalat"/>
      <family val="3"/>
    </font>
    <font>
      <i/>
      <sz val="12"/>
      <color theme="1"/>
      <name val="GHEA Grapalat"/>
      <family val="3"/>
    </font>
    <font>
      <sz val="12"/>
      <color theme="1"/>
      <name val="Calibri"/>
      <family val="2"/>
      <scheme val="minor"/>
    </font>
    <font>
      <b/>
      <i/>
      <sz val="12"/>
      <color theme="1"/>
      <name val="GHEA Grapalat"/>
      <family val="3"/>
    </font>
    <font>
      <i/>
      <sz val="12"/>
      <color theme="1"/>
      <name val="Sylfaen"/>
      <family val="1"/>
      <charset val="204"/>
    </font>
    <font>
      <i/>
      <sz val="12"/>
      <color theme="1"/>
      <name val="GHEA Grapalat"/>
      <family val="3"/>
      <charset val="204"/>
    </font>
    <font>
      <sz val="12"/>
      <color theme="1"/>
      <name val="Arial Armenian"/>
      <family val="2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Arial LatArm"/>
      <family val="2"/>
      <charset val="204"/>
    </font>
    <font>
      <sz val="11"/>
      <color theme="1"/>
      <name val="Arial LatArm"/>
      <family val="2"/>
    </font>
    <font>
      <sz val="10"/>
      <color theme="1"/>
      <name val="Arial LatArm"/>
      <family val="2"/>
    </font>
    <font>
      <b/>
      <sz val="11"/>
      <color theme="1"/>
      <name val="Arial Armenian"/>
      <family val="2"/>
      <charset val="204"/>
    </font>
    <font>
      <sz val="11"/>
      <color theme="1"/>
      <name val="Sylfaen"/>
      <family val="1"/>
      <charset val="204"/>
    </font>
    <font>
      <sz val="10"/>
      <color theme="1"/>
      <name val="Sylfaen"/>
      <family val="1"/>
      <charset val="204"/>
    </font>
    <font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 Armenian"/>
      <family val="1"/>
      <charset val="1"/>
    </font>
    <font>
      <sz val="11"/>
      <color theme="1"/>
      <name val="Sylfaen"/>
      <family val="1"/>
      <charset val="1"/>
    </font>
    <font>
      <b/>
      <sz val="12"/>
      <color theme="1"/>
      <name val="Times Armenian"/>
      <family val="1"/>
      <charset val="204"/>
    </font>
    <font>
      <b/>
      <i/>
      <sz val="12"/>
      <color theme="1"/>
      <name val="GHEA Grapalat"/>
      <family val="3"/>
      <charset val="204"/>
    </font>
    <font>
      <sz val="12"/>
      <color theme="1"/>
      <name val="GHEA Grapalat"/>
      <charset val="204"/>
    </font>
    <font>
      <b/>
      <sz val="10"/>
      <color theme="1"/>
      <name val="Times Armenian"/>
      <family val="1"/>
      <charset val="204"/>
    </font>
    <font>
      <b/>
      <sz val="12"/>
      <color theme="1"/>
      <name val="Arial Armenian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4" fillId="0" borderId="0" xfId="0" applyFont="1" applyAlignment="1">
      <alignment vertical="center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Font="1" applyBorder="1"/>
    <xf numFmtId="0" fontId="14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0" xfId="0" applyFont="1"/>
    <xf numFmtId="0" fontId="1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0" fillId="0" borderId="1" xfId="0" applyBorder="1"/>
    <xf numFmtId="0" fontId="21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25" fillId="0" borderId="1" xfId="0" applyNumberFormat="1" applyFont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0" fontId="27" fillId="0" borderId="1" xfId="0" applyNumberFormat="1" applyFont="1" applyBorder="1" applyAlignment="1">
      <alignment horizontal="justify" vertical="center"/>
    </xf>
    <xf numFmtId="0" fontId="27" fillId="0" borderId="1" xfId="0" applyNumberFormat="1" applyFont="1" applyFill="1" applyBorder="1" applyAlignment="1">
      <alignment vertical="center" wrapText="1"/>
    </xf>
    <xf numFmtId="0" fontId="27" fillId="0" borderId="1" xfId="0" applyNumberFormat="1" applyFont="1" applyBorder="1" applyAlignment="1">
      <alignment horizontal="center"/>
    </xf>
    <xf numFmtId="0" fontId="27" fillId="0" borderId="1" xfId="0" applyNumberFormat="1" applyFont="1" applyBorder="1"/>
    <xf numFmtId="0" fontId="25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49" fontId="27" fillId="0" borderId="9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 shrinkToFi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28" fillId="0" borderId="1" xfId="0" applyFont="1" applyFill="1" applyBorder="1" applyAlignment="1">
      <alignment horizontal="center" vertical="center" wrapText="1"/>
    </xf>
    <xf numFmtId="1" fontId="28" fillId="0" borderId="1" xfId="0" applyNumberFormat="1" applyFont="1" applyBorder="1" applyAlignment="1">
      <alignment vertical="center" wrapText="1"/>
    </xf>
    <xf numFmtId="0" fontId="31" fillId="0" borderId="4" xfId="0" applyFont="1" applyBorder="1" applyAlignment="1">
      <alignment horizontal="center" vertical="center" wrapText="1"/>
    </xf>
    <xf numFmtId="1" fontId="31" fillId="0" borderId="1" xfId="0" applyNumberFormat="1" applyFont="1" applyBorder="1" applyAlignment="1">
      <alignment vertical="center" wrapText="1"/>
    </xf>
    <xf numFmtId="0" fontId="32" fillId="0" borderId="2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top" wrapText="1"/>
    </xf>
    <xf numFmtId="0" fontId="34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vertical="top" wrapText="1"/>
    </xf>
    <xf numFmtId="0" fontId="35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36" fillId="0" borderId="1" xfId="0" applyFont="1" applyFill="1" applyBorder="1" applyAlignment="1">
      <alignment vertical="center" wrapText="1"/>
    </xf>
    <xf numFmtId="0" fontId="36" fillId="0" borderId="1" xfId="0" applyFont="1" applyBorder="1" applyAlignment="1">
      <alignment horizontal="center" vertical="center" wrapText="1"/>
    </xf>
    <xf numFmtId="1" fontId="36" fillId="0" borderId="1" xfId="0" applyNumberFormat="1" applyFont="1" applyBorder="1" applyAlignment="1">
      <alignment horizontal="center" vertical="center" wrapText="1"/>
    </xf>
    <xf numFmtId="0" fontId="36" fillId="0" borderId="1" xfId="0" applyFont="1" applyBorder="1" applyAlignment="1">
      <alignment vertical="center" wrapText="1"/>
    </xf>
    <xf numFmtId="0" fontId="3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39" fillId="0" borderId="1" xfId="0" applyFont="1" applyBorder="1" applyAlignment="1">
      <alignment horizontal="center"/>
    </xf>
    <xf numFmtId="49" fontId="17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right"/>
    </xf>
    <xf numFmtId="0" fontId="0" fillId="0" borderId="9" xfId="0" applyBorder="1"/>
    <xf numFmtId="0" fontId="19" fillId="0" borderId="9" xfId="0" applyFont="1" applyFill="1" applyBorder="1" applyAlignment="1">
      <alignment vertical="center" wrapText="1"/>
    </xf>
    <xf numFmtId="49" fontId="17" fillId="0" borderId="9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49" fontId="21" fillId="0" borderId="0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top"/>
    </xf>
    <xf numFmtId="0" fontId="25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 shrinkToFit="1"/>
    </xf>
    <xf numFmtId="0" fontId="28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2F2FA-CA7D-4343-A2BB-9BFCDDC98CEA}">
  <dimension ref="B1:H364"/>
  <sheetViews>
    <sheetView tabSelected="1" topLeftCell="A178" workbookViewId="0">
      <selection activeCell="F184" sqref="F184"/>
    </sheetView>
  </sheetViews>
  <sheetFormatPr defaultRowHeight="14.4"/>
  <cols>
    <col min="1" max="1" width="3.88671875" customWidth="1"/>
    <col min="2" max="2" width="6.33203125" customWidth="1"/>
    <col min="3" max="3" width="18.5546875" customWidth="1"/>
    <col min="4" max="4" width="11.5546875" customWidth="1"/>
    <col min="5" max="5" width="13.109375" customWidth="1"/>
    <col min="6" max="6" width="14.33203125" customWidth="1"/>
  </cols>
  <sheetData>
    <row r="1" spans="2:7">
      <c r="B1" s="1"/>
      <c r="C1" s="2"/>
      <c r="D1" s="3"/>
      <c r="E1" s="3"/>
      <c r="G1" t="s">
        <v>0</v>
      </c>
    </row>
    <row r="2" spans="2:7">
      <c r="B2" s="1"/>
      <c r="C2" s="2"/>
      <c r="D2" s="3"/>
      <c r="E2" s="3"/>
      <c r="F2" s="3" t="s">
        <v>142</v>
      </c>
      <c r="G2" s="4"/>
    </row>
    <row r="3" spans="2:7">
      <c r="B3" s="1"/>
      <c r="C3" s="2"/>
      <c r="D3" s="3"/>
      <c r="E3" s="3"/>
      <c r="G3" s="3" t="s">
        <v>1</v>
      </c>
    </row>
    <row r="4" spans="2:7" ht="63" customHeight="1">
      <c r="B4" s="115" t="s">
        <v>2</v>
      </c>
      <c r="C4" s="115"/>
      <c r="D4" s="115"/>
      <c r="E4" s="115"/>
      <c r="F4" s="115"/>
      <c r="G4" s="5"/>
    </row>
    <row r="5" spans="2:7" ht="55.2">
      <c r="B5" s="6"/>
      <c r="C5" s="7" t="s">
        <v>3</v>
      </c>
      <c r="D5" s="7" t="s">
        <v>4</v>
      </c>
      <c r="E5" s="7" t="s">
        <v>5</v>
      </c>
      <c r="F5" s="7" t="s">
        <v>6</v>
      </c>
    </row>
    <row r="6" spans="2:7">
      <c r="B6" s="6">
        <v>1</v>
      </c>
      <c r="C6" s="8" t="s">
        <v>7</v>
      </c>
      <c r="D6" s="9">
        <v>1</v>
      </c>
      <c r="E6" s="7">
        <v>170000</v>
      </c>
      <c r="F6" s="7">
        <f>D6*E6</f>
        <v>170000</v>
      </c>
    </row>
    <row r="7" spans="2:7">
      <c r="B7" s="6">
        <v>2</v>
      </c>
      <c r="C7" s="8" t="s">
        <v>8</v>
      </c>
      <c r="D7" s="9">
        <v>1</v>
      </c>
      <c r="E7" s="7">
        <v>104000</v>
      </c>
      <c r="F7" s="7">
        <f t="shared" ref="F7:F14" si="0">D7*E7</f>
        <v>104000</v>
      </c>
    </row>
    <row r="8" spans="2:7">
      <c r="B8" s="6">
        <v>3</v>
      </c>
      <c r="C8" s="8" t="s">
        <v>9</v>
      </c>
      <c r="D8" s="9">
        <v>0.75</v>
      </c>
      <c r="E8" s="7">
        <v>104000</v>
      </c>
      <c r="F8" s="7">
        <f t="shared" si="0"/>
        <v>78000</v>
      </c>
    </row>
    <row r="9" spans="2:7">
      <c r="B9" s="6">
        <v>4</v>
      </c>
      <c r="C9" s="8" t="s">
        <v>10</v>
      </c>
      <c r="D9" s="9">
        <v>1</v>
      </c>
      <c r="E9" s="7">
        <v>104000</v>
      </c>
      <c r="F9" s="7">
        <f t="shared" si="0"/>
        <v>104000</v>
      </c>
    </row>
    <row r="10" spans="2:7">
      <c r="B10" s="6">
        <v>5</v>
      </c>
      <c r="C10" s="8" t="s">
        <v>11</v>
      </c>
      <c r="D10" s="9">
        <v>3.36</v>
      </c>
      <c r="E10" s="7">
        <v>110000</v>
      </c>
      <c r="F10" s="7">
        <f t="shared" si="0"/>
        <v>369600</v>
      </c>
    </row>
    <row r="11" spans="2:7" ht="27.6">
      <c r="B11" s="6">
        <v>6</v>
      </c>
      <c r="C11" s="8" t="s">
        <v>12</v>
      </c>
      <c r="D11" s="10">
        <v>3</v>
      </c>
      <c r="E11" s="7">
        <v>105000</v>
      </c>
      <c r="F11" s="7">
        <f t="shared" si="0"/>
        <v>315000</v>
      </c>
    </row>
    <row r="12" spans="2:7">
      <c r="B12" s="6">
        <v>7</v>
      </c>
      <c r="C12" s="8" t="s">
        <v>13</v>
      </c>
      <c r="D12" s="9">
        <v>1</v>
      </c>
      <c r="E12" s="7">
        <v>104000</v>
      </c>
      <c r="F12" s="7">
        <f t="shared" si="0"/>
        <v>104000</v>
      </c>
    </row>
    <row r="13" spans="2:7" ht="27.6">
      <c r="B13" s="6">
        <v>8</v>
      </c>
      <c r="C13" s="8" t="s">
        <v>14</v>
      </c>
      <c r="D13" s="9">
        <v>0.5</v>
      </c>
      <c r="E13" s="7">
        <v>104000</v>
      </c>
      <c r="F13" s="7">
        <f t="shared" si="0"/>
        <v>52000</v>
      </c>
    </row>
    <row r="14" spans="2:7">
      <c r="B14" s="6">
        <v>9</v>
      </c>
      <c r="C14" s="8" t="s">
        <v>15</v>
      </c>
      <c r="D14" s="9">
        <v>0.5</v>
      </c>
      <c r="E14" s="7">
        <v>104000</v>
      </c>
      <c r="F14" s="7">
        <f t="shared" si="0"/>
        <v>52000</v>
      </c>
    </row>
    <row r="15" spans="2:7">
      <c r="B15" s="6"/>
      <c r="C15" s="8" t="s">
        <v>16</v>
      </c>
      <c r="D15" s="9">
        <f>SUM(D6:D14)</f>
        <v>12.11</v>
      </c>
      <c r="E15" s="7"/>
      <c r="F15" s="7">
        <f>SUM(F6:F14)</f>
        <v>1348600</v>
      </c>
    </row>
    <row r="16" spans="2:7">
      <c r="B16" s="11"/>
      <c r="C16" s="12"/>
      <c r="D16" s="13"/>
      <c r="E16" s="14"/>
      <c r="F16" s="14"/>
    </row>
    <row r="18" spans="2:7" ht="12" customHeight="1">
      <c r="B18" s="116"/>
      <c r="C18" s="116"/>
      <c r="D18" s="116"/>
      <c r="E18" s="15"/>
      <c r="F18" s="117"/>
      <c r="G18" s="117"/>
    </row>
    <row r="20" spans="2:7" ht="15.6">
      <c r="B20" s="118" t="s">
        <v>17</v>
      </c>
      <c r="C20" s="118"/>
      <c r="D20" s="118"/>
      <c r="E20" s="118"/>
      <c r="F20" s="118"/>
      <c r="G20" s="16"/>
    </row>
    <row r="21" spans="2:7" ht="15.6">
      <c r="B21" s="118"/>
      <c r="C21" s="118"/>
      <c r="D21" s="118"/>
      <c r="E21" s="118"/>
      <c r="F21" s="118"/>
      <c r="G21" s="16"/>
    </row>
    <row r="22" spans="2:7" ht="15.6">
      <c r="B22" s="118"/>
      <c r="C22" s="118"/>
      <c r="D22" s="118"/>
      <c r="E22" s="118"/>
      <c r="F22" s="118"/>
      <c r="G22" s="16"/>
    </row>
    <row r="23" spans="2:7" ht="43.2" customHeight="1">
      <c r="B23" s="17" t="s">
        <v>18</v>
      </c>
      <c r="C23" s="17" t="s">
        <v>19</v>
      </c>
      <c r="D23" s="17" t="s">
        <v>20</v>
      </c>
      <c r="E23" s="17" t="s">
        <v>21</v>
      </c>
      <c r="F23" s="17" t="s">
        <v>6</v>
      </c>
      <c r="G23" s="18"/>
    </row>
    <row r="24" spans="2:7" ht="15.6">
      <c r="B24" s="19">
        <v>1</v>
      </c>
      <c r="C24" s="20" t="s">
        <v>7</v>
      </c>
      <c r="D24" s="19">
        <v>1</v>
      </c>
      <c r="E24" s="19">
        <v>130000</v>
      </c>
      <c r="F24" s="21">
        <f>D24*E24</f>
        <v>130000</v>
      </c>
      <c r="G24" s="22"/>
    </row>
    <row r="25" spans="2:7" ht="15.6">
      <c r="B25" s="19">
        <v>2</v>
      </c>
      <c r="C25" s="20" t="s">
        <v>22</v>
      </c>
      <c r="D25" s="19">
        <v>1</v>
      </c>
      <c r="E25" s="19">
        <v>104000</v>
      </c>
      <c r="F25" s="21">
        <f t="shared" ref="F25:F31" si="1">D25*E25</f>
        <v>104000</v>
      </c>
      <c r="G25" s="22"/>
    </row>
    <row r="26" spans="2:7" ht="15.6">
      <c r="B26" s="19">
        <v>3</v>
      </c>
      <c r="C26" s="20" t="s">
        <v>8</v>
      </c>
      <c r="D26" s="19">
        <v>1</v>
      </c>
      <c r="E26" s="19">
        <v>104000</v>
      </c>
      <c r="F26" s="21">
        <f t="shared" si="1"/>
        <v>104000</v>
      </c>
      <c r="G26" s="22"/>
    </row>
    <row r="27" spans="2:7" ht="15.6">
      <c r="B27" s="19">
        <v>4</v>
      </c>
      <c r="C27" s="20" t="s">
        <v>23</v>
      </c>
      <c r="D27" s="19">
        <v>1</v>
      </c>
      <c r="E27" s="19">
        <v>104000</v>
      </c>
      <c r="F27" s="21">
        <f t="shared" si="1"/>
        <v>104000</v>
      </c>
      <c r="G27" s="22"/>
    </row>
    <row r="28" spans="2:7" ht="15.6">
      <c r="B28" s="19">
        <v>5</v>
      </c>
      <c r="C28" s="20" t="s">
        <v>24</v>
      </c>
      <c r="D28" s="19">
        <v>10</v>
      </c>
      <c r="E28" s="19">
        <v>104000</v>
      </c>
      <c r="F28" s="21">
        <f t="shared" si="1"/>
        <v>1040000</v>
      </c>
      <c r="G28" s="22"/>
    </row>
    <row r="29" spans="2:7" ht="15.6">
      <c r="B29" s="19">
        <v>6</v>
      </c>
      <c r="C29" s="20" t="s">
        <v>25</v>
      </c>
      <c r="D29" s="19">
        <v>1</v>
      </c>
      <c r="E29" s="19">
        <v>104000</v>
      </c>
      <c r="F29" s="21">
        <f t="shared" si="1"/>
        <v>104000</v>
      </c>
      <c r="G29" s="22"/>
    </row>
    <row r="30" spans="2:7" ht="15.6">
      <c r="B30" s="19">
        <v>7</v>
      </c>
      <c r="C30" s="20" t="s">
        <v>15</v>
      </c>
      <c r="D30" s="19">
        <v>1</v>
      </c>
      <c r="E30" s="19">
        <v>104000</v>
      </c>
      <c r="F30" s="21">
        <f t="shared" si="1"/>
        <v>104000</v>
      </c>
      <c r="G30" s="22"/>
    </row>
    <row r="31" spans="2:7" ht="15.6">
      <c r="B31" s="19">
        <v>8</v>
      </c>
      <c r="C31" s="20" t="s">
        <v>26</v>
      </c>
      <c r="D31" s="19">
        <v>1</v>
      </c>
      <c r="E31" s="19">
        <v>104000</v>
      </c>
      <c r="F31" s="21">
        <f t="shared" si="1"/>
        <v>104000</v>
      </c>
      <c r="G31" s="22"/>
    </row>
    <row r="32" spans="2:7" ht="15.6">
      <c r="B32" s="23"/>
      <c r="C32" s="24" t="s">
        <v>27</v>
      </c>
      <c r="D32" s="23">
        <f>SUM(D24:D31)</f>
        <v>17</v>
      </c>
      <c r="E32" s="23"/>
      <c r="F32" s="21">
        <f>SUM(F24:F31)</f>
        <v>1794000</v>
      </c>
      <c r="G32" s="22"/>
    </row>
    <row r="33" spans="2:7">
      <c r="B33" s="25"/>
      <c r="C33" s="25"/>
      <c r="D33" s="25"/>
      <c r="E33" s="25"/>
      <c r="F33" s="25"/>
      <c r="G33" s="25"/>
    </row>
    <row r="34" spans="2:7">
      <c r="B34" s="25"/>
      <c r="C34" s="25"/>
      <c r="D34" s="25"/>
      <c r="E34" s="25"/>
      <c r="F34" s="25"/>
      <c r="G34" s="25"/>
    </row>
    <row r="36" spans="2:7" ht="55.8" customHeight="1">
      <c r="B36" s="119" t="s">
        <v>28</v>
      </c>
      <c r="C36" s="119"/>
      <c r="D36" s="119"/>
      <c r="E36" s="119"/>
      <c r="F36" s="119"/>
    </row>
    <row r="37" spans="2:7" ht="41.4">
      <c r="B37" s="26" t="s">
        <v>18</v>
      </c>
      <c r="C37" s="26" t="s">
        <v>3</v>
      </c>
      <c r="D37" s="26" t="s">
        <v>4</v>
      </c>
      <c r="E37" s="26" t="s">
        <v>29</v>
      </c>
      <c r="F37" s="27" t="s">
        <v>6</v>
      </c>
    </row>
    <row r="38" spans="2:7" ht="16.2">
      <c r="B38" s="28">
        <v>1</v>
      </c>
      <c r="C38" s="29" t="s">
        <v>7</v>
      </c>
      <c r="D38" s="28">
        <v>1</v>
      </c>
      <c r="E38" s="28">
        <v>130000</v>
      </c>
      <c r="F38" s="28">
        <f>E38*D38</f>
        <v>130000</v>
      </c>
    </row>
    <row r="39" spans="2:7" ht="16.2">
      <c r="B39" s="28">
        <v>2</v>
      </c>
      <c r="C39" s="29" t="s">
        <v>8</v>
      </c>
      <c r="D39" s="28">
        <v>1</v>
      </c>
      <c r="E39" s="28">
        <v>104000</v>
      </c>
      <c r="F39" s="28">
        <f t="shared" ref="F39:F47" si="2">E39*D39</f>
        <v>104000</v>
      </c>
    </row>
    <row r="40" spans="2:7" ht="16.2">
      <c r="B40" s="28">
        <v>3</v>
      </c>
      <c r="C40" s="29" t="s">
        <v>25</v>
      </c>
      <c r="D40" s="28">
        <v>1</v>
      </c>
      <c r="E40" s="28">
        <v>104000</v>
      </c>
      <c r="F40" s="28">
        <f t="shared" si="2"/>
        <v>104000</v>
      </c>
    </row>
    <row r="41" spans="2:7" ht="16.2">
      <c r="B41" s="28">
        <v>4</v>
      </c>
      <c r="C41" s="29" t="s">
        <v>30</v>
      </c>
      <c r="D41" s="28">
        <v>1</v>
      </c>
      <c r="E41" s="28">
        <v>104000</v>
      </c>
      <c r="F41" s="28">
        <f t="shared" si="2"/>
        <v>104000</v>
      </c>
    </row>
    <row r="42" spans="2:7" ht="16.2">
      <c r="B42" s="28">
        <v>5</v>
      </c>
      <c r="C42" s="29" t="s">
        <v>31</v>
      </c>
      <c r="D42" s="28">
        <v>1</v>
      </c>
      <c r="E42" s="28">
        <v>104000</v>
      </c>
      <c r="F42" s="28">
        <f t="shared" si="2"/>
        <v>104000</v>
      </c>
    </row>
    <row r="43" spans="2:7" ht="32.4">
      <c r="B43" s="28">
        <v>6</v>
      </c>
      <c r="C43" s="29" t="s">
        <v>32</v>
      </c>
      <c r="D43" s="28">
        <v>1</v>
      </c>
      <c r="E43" s="28">
        <v>104000</v>
      </c>
      <c r="F43" s="28">
        <f t="shared" si="2"/>
        <v>104000</v>
      </c>
    </row>
    <row r="44" spans="2:7" ht="48.6">
      <c r="B44" s="28">
        <v>7</v>
      </c>
      <c r="C44" s="29" t="s">
        <v>33</v>
      </c>
      <c r="D44" s="28">
        <v>1</v>
      </c>
      <c r="E44" s="28">
        <v>104000</v>
      </c>
      <c r="F44" s="28">
        <f t="shared" si="2"/>
        <v>104000</v>
      </c>
    </row>
    <row r="45" spans="2:7" ht="32.4">
      <c r="B45" s="28">
        <v>8</v>
      </c>
      <c r="C45" s="29" t="s">
        <v>34</v>
      </c>
      <c r="D45" s="28">
        <v>1</v>
      </c>
      <c r="E45" s="28">
        <v>104000</v>
      </c>
      <c r="F45" s="28">
        <f t="shared" si="2"/>
        <v>104000</v>
      </c>
    </row>
    <row r="46" spans="2:7" ht="16.2">
      <c r="B46" s="28">
        <v>9</v>
      </c>
      <c r="C46" s="29" t="s">
        <v>26</v>
      </c>
      <c r="D46" s="28">
        <v>1</v>
      </c>
      <c r="E46" s="28">
        <v>104000</v>
      </c>
      <c r="F46" s="28">
        <f t="shared" si="2"/>
        <v>104000</v>
      </c>
    </row>
    <row r="47" spans="2:7" ht="16.2">
      <c r="B47" s="28">
        <v>10</v>
      </c>
      <c r="C47" s="29" t="s">
        <v>35</v>
      </c>
      <c r="D47" s="28">
        <v>1</v>
      </c>
      <c r="E47" s="28">
        <v>104000</v>
      </c>
      <c r="F47" s="28">
        <f t="shared" si="2"/>
        <v>104000</v>
      </c>
    </row>
    <row r="48" spans="2:7" ht="16.2">
      <c r="B48" s="113" t="s">
        <v>27</v>
      </c>
      <c r="C48" s="114"/>
      <c r="D48" s="6">
        <f>SUM(D38:D47)</f>
        <v>10</v>
      </c>
      <c r="E48" s="30"/>
      <c r="F48" s="28">
        <f>SUM(F38:F47)</f>
        <v>1066000</v>
      </c>
    </row>
    <row r="54" spans="2:8" ht="78" customHeight="1" thickBot="1">
      <c r="B54" s="120" t="s">
        <v>36</v>
      </c>
      <c r="C54" s="120"/>
      <c r="D54" s="120"/>
      <c r="E54" s="120"/>
      <c r="F54" s="120"/>
      <c r="G54" s="31"/>
      <c r="H54" s="31"/>
    </row>
    <row r="55" spans="2:8">
      <c r="B55" s="121" t="s">
        <v>18</v>
      </c>
      <c r="C55" s="121" t="s">
        <v>3</v>
      </c>
      <c r="D55" s="121" t="s">
        <v>4</v>
      </c>
      <c r="E55" s="121" t="s">
        <v>37</v>
      </c>
      <c r="F55" s="123" t="s">
        <v>6</v>
      </c>
    </row>
    <row r="56" spans="2:8" ht="15" thickBot="1">
      <c r="B56" s="122"/>
      <c r="C56" s="122"/>
      <c r="D56" s="122"/>
      <c r="E56" s="122"/>
      <c r="F56" s="124"/>
    </row>
    <row r="57" spans="2:8" ht="16.2">
      <c r="B57" s="29">
        <v>1</v>
      </c>
      <c r="C57" s="29" t="s">
        <v>38</v>
      </c>
      <c r="D57" s="32">
        <v>1</v>
      </c>
      <c r="E57" s="28">
        <v>170000</v>
      </c>
      <c r="F57" s="28">
        <f>D57*E57</f>
        <v>170000</v>
      </c>
    </row>
    <row r="58" spans="2:8" ht="32.4">
      <c r="B58" s="29">
        <v>2</v>
      </c>
      <c r="C58" s="29" t="s">
        <v>39</v>
      </c>
      <c r="D58" s="32">
        <v>1</v>
      </c>
      <c r="E58" s="28">
        <v>104000</v>
      </c>
      <c r="F58" s="28">
        <f t="shared" ref="F58:F73" si="3">D58*E58</f>
        <v>104000</v>
      </c>
    </row>
    <row r="59" spans="2:8" ht="16.2">
      <c r="B59" s="29">
        <v>3</v>
      </c>
      <c r="C59" s="29" t="s">
        <v>40</v>
      </c>
      <c r="D59" s="32">
        <v>1</v>
      </c>
      <c r="E59" s="28">
        <v>104000</v>
      </c>
      <c r="F59" s="28">
        <f t="shared" si="3"/>
        <v>104000</v>
      </c>
    </row>
    <row r="60" spans="2:8" ht="16.2">
      <c r="B60" s="29">
        <v>4</v>
      </c>
      <c r="C60" s="29" t="s">
        <v>41</v>
      </c>
      <c r="D60" s="32">
        <v>1</v>
      </c>
      <c r="E60" s="28">
        <v>104000</v>
      </c>
      <c r="F60" s="28">
        <f t="shared" si="3"/>
        <v>104000</v>
      </c>
    </row>
    <row r="61" spans="2:8" ht="16.2">
      <c r="B61" s="29">
        <v>5</v>
      </c>
      <c r="C61" s="29" t="s">
        <v>9</v>
      </c>
      <c r="D61" s="32">
        <v>1</v>
      </c>
      <c r="E61" s="28">
        <v>104000</v>
      </c>
      <c r="F61" s="28">
        <f t="shared" si="3"/>
        <v>104000</v>
      </c>
    </row>
    <row r="62" spans="2:8" ht="16.2">
      <c r="B62" s="29">
        <v>6</v>
      </c>
      <c r="C62" s="29" t="s">
        <v>11</v>
      </c>
      <c r="D62" s="32">
        <v>3.36</v>
      </c>
      <c r="E62" s="28">
        <v>110000</v>
      </c>
      <c r="F62" s="28">
        <f t="shared" si="3"/>
        <v>369600</v>
      </c>
    </row>
    <row r="63" spans="2:8" ht="16.2">
      <c r="B63" s="29">
        <v>7</v>
      </c>
      <c r="C63" s="29" t="s">
        <v>42</v>
      </c>
      <c r="D63" s="32">
        <v>3</v>
      </c>
      <c r="E63" s="28">
        <v>110000</v>
      </c>
      <c r="F63" s="28">
        <f t="shared" si="3"/>
        <v>330000</v>
      </c>
    </row>
    <row r="64" spans="2:8" ht="16.2">
      <c r="B64" s="29">
        <v>8</v>
      </c>
      <c r="C64" s="29" t="s">
        <v>43</v>
      </c>
      <c r="D64" s="32">
        <v>1</v>
      </c>
      <c r="E64" s="28">
        <v>104000</v>
      </c>
      <c r="F64" s="28">
        <f t="shared" si="3"/>
        <v>104000</v>
      </c>
    </row>
    <row r="65" spans="2:6" ht="16.2">
      <c r="B65" s="29">
        <v>9</v>
      </c>
      <c r="C65" s="29" t="s">
        <v>44</v>
      </c>
      <c r="D65" s="32">
        <v>1</v>
      </c>
      <c r="E65" s="28">
        <v>104000</v>
      </c>
      <c r="F65" s="28">
        <f t="shared" si="3"/>
        <v>104000</v>
      </c>
    </row>
    <row r="66" spans="2:6" ht="16.2">
      <c r="B66" s="29">
        <v>10</v>
      </c>
      <c r="C66" s="29" t="s">
        <v>45</v>
      </c>
      <c r="D66" s="32">
        <v>1</v>
      </c>
      <c r="E66" s="28">
        <v>104000</v>
      </c>
      <c r="F66" s="28">
        <f t="shared" si="3"/>
        <v>104000</v>
      </c>
    </row>
    <row r="67" spans="2:6" ht="32.4">
      <c r="B67" s="29">
        <v>11</v>
      </c>
      <c r="C67" s="29" t="s">
        <v>46</v>
      </c>
      <c r="D67" s="32">
        <v>1</v>
      </c>
      <c r="E67" s="28">
        <v>104000</v>
      </c>
      <c r="F67" s="28">
        <f t="shared" si="3"/>
        <v>104000</v>
      </c>
    </row>
    <row r="68" spans="2:6" ht="16.2">
      <c r="B68" s="29">
        <v>12</v>
      </c>
      <c r="C68" s="29" t="s">
        <v>47</v>
      </c>
      <c r="D68" s="32">
        <v>1</v>
      </c>
      <c r="E68" s="28">
        <v>104000</v>
      </c>
      <c r="F68" s="28">
        <f t="shared" si="3"/>
        <v>104000</v>
      </c>
    </row>
    <row r="69" spans="2:6" ht="16.2">
      <c r="B69" s="29">
        <v>13</v>
      </c>
      <c r="C69" s="29" t="s">
        <v>13</v>
      </c>
      <c r="D69" s="32">
        <v>1</v>
      </c>
      <c r="E69" s="28">
        <v>104000</v>
      </c>
      <c r="F69" s="28">
        <f t="shared" si="3"/>
        <v>104000</v>
      </c>
    </row>
    <row r="70" spans="2:6" ht="32.4">
      <c r="B70" s="29">
        <v>14</v>
      </c>
      <c r="C70" s="29" t="s">
        <v>14</v>
      </c>
      <c r="D70" s="32">
        <v>1</v>
      </c>
      <c r="E70" s="28">
        <v>104000</v>
      </c>
      <c r="F70" s="28">
        <f t="shared" si="3"/>
        <v>104000</v>
      </c>
    </row>
    <row r="71" spans="2:6" ht="16.2">
      <c r="B71" s="29">
        <v>15</v>
      </c>
      <c r="C71" s="29" t="s">
        <v>15</v>
      </c>
      <c r="D71" s="32">
        <v>1</v>
      </c>
      <c r="E71" s="28">
        <v>104000</v>
      </c>
      <c r="F71" s="28">
        <f t="shared" si="3"/>
        <v>104000</v>
      </c>
    </row>
    <row r="72" spans="2:6" ht="32.4">
      <c r="B72" s="29">
        <v>16</v>
      </c>
      <c r="C72" s="29" t="s">
        <v>48</v>
      </c>
      <c r="D72" s="32">
        <v>1</v>
      </c>
      <c r="E72" s="28">
        <v>104000</v>
      </c>
      <c r="F72" s="28">
        <f t="shared" si="3"/>
        <v>104000</v>
      </c>
    </row>
    <row r="73" spans="2:6" ht="16.2">
      <c r="B73" s="29">
        <v>17</v>
      </c>
      <c r="C73" s="29" t="s">
        <v>49</v>
      </c>
      <c r="D73" s="32">
        <v>1</v>
      </c>
      <c r="E73" s="28">
        <v>104000</v>
      </c>
      <c r="F73" s="28">
        <f t="shared" si="3"/>
        <v>104000</v>
      </c>
    </row>
    <row r="74" spans="2:6" ht="16.2">
      <c r="B74" s="33"/>
      <c r="C74" s="34" t="s">
        <v>27</v>
      </c>
      <c r="D74" s="6">
        <f>SUM(D57:D73)</f>
        <v>21.36</v>
      </c>
      <c r="E74" s="35"/>
      <c r="F74" s="35">
        <f>SUM(F57:F73)</f>
        <v>2325600</v>
      </c>
    </row>
    <row r="79" spans="2:6" ht="61.2" customHeight="1" thickBot="1">
      <c r="B79" s="125" t="s">
        <v>50</v>
      </c>
      <c r="C79" s="125"/>
      <c r="D79" s="125"/>
      <c r="E79" s="125"/>
      <c r="F79" s="125"/>
    </row>
    <row r="80" spans="2:6">
      <c r="B80" s="126" t="s">
        <v>18</v>
      </c>
      <c r="C80" s="126" t="s">
        <v>3</v>
      </c>
      <c r="D80" s="126" t="s">
        <v>4</v>
      </c>
      <c r="E80" s="126" t="s">
        <v>37</v>
      </c>
      <c r="F80" s="123" t="s">
        <v>6</v>
      </c>
    </row>
    <row r="81" spans="2:7" ht="27" customHeight="1">
      <c r="B81" s="127"/>
      <c r="C81" s="127"/>
      <c r="D81" s="127"/>
      <c r="E81" s="127"/>
      <c r="F81" s="128"/>
    </row>
    <row r="82" spans="2:7" ht="16.2">
      <c r="B82" s="36">
        <v>1</v>
      </c>
      <c r="C82" s="29" t="s">
        <v>38</v>
      </c>
      <c r="D82" s="32">
        <v>1</v>
      </c>
      <c r="E82" s="28">
        <v>130000</v>
      </c>
      <c r="F82" s="28">
        <f>E82</f>
        <v>130000</v>
      </c>
    </row>
    <row r="83" spans="2:7" ht="16.2">
      <c r="B83" s="36">
        <v>2</v>
      </c>
      <c r="C83" s="29" t="s">
        <v>11</v>
      </c>
      <c r="D83" s="32">
        <v>1.1200000000000001</v>
      </c>
      <c r="E83" s="28">
        <v>104000</v>
      </c>
      <c r="F83" s="28">
        <f>E83*D83</f>
        <v>116480.00000000001</v>
      </c>
    </row>
    <row r="84" spans="2:7" ht="32.4">
      <c r="B84" s="36">
        <v>3</v>
      </c>
      <c r="C84" s="29" t="s">
        <v>12</v>
      </c>
      <c r="D84" s="32">
        <v>1</v>
      </c>
      <c r="E84" s="28">
        <v>104000</v>
      </c>
      <c r="F84" s="28">
        <f>E84</f>
        <v>104000</v>
      </c>
    </row>
    <row r="85" spans="2:7" ht="16.2">
      <c r="B85" s="36">
        <v>4</v>
      </c>
      <c r="C85" s="29" t="s">
        <v>13</v>
      </c>
      <c r="D85" s="32">
        <v>1</v>
      </c>
      <c r="E85" s="28">
        <v>104000</v>
      </c>
      <c r="F85" s="28">
        <f t="shared" ref="F85:F86" si="4">E85</f>
        <v>104000</v>
      </c>
    </row>
    <row r="86" spans="2:7" ht="16.2">
      <c r="B86" s="36">
        <v>5</v>
      </c>
      <c r="C86" s="29" t="s">
        <v>26</v>
      </c>
      <c r="D86" s="32">
        <v>1</v>
      </c>
      <c r="E86" s="28">
        <v>104000</v>
      </c>
      <c r="F86" s="28">
        <f t="shared" si="4"/>
        <v>104000</v>
      </c>
    </row>
    <row r="87" spans="2:7" ht="16.2">
      <c r="B87" s="113" t="s">
        <v>27</v>
      </c>
      <c r="C87" s="114"/>
      <c r="D87" s="37">
        <f>SUM(D82:D86)</f>
        <v>5.12</v>
      </c>
      <c r="E87" s="38">
        <f>SUM(E82:E86)</f>
        <v>546000</v>
      </c>
      <c r="F87" s="38">
        <f>SUM(F82:F86)</f>
        <v>558480</v>
      </c>
    </row>
    <row r="88" spans="2:7">
      <c r="B88" s="39"/>
    </row>
    <row r="89" spans="2:7">
      <c r="B89" s="39"/>
    </row>
    <row r="90" spans="2:7">
      <c r="B90" s="39"/>
    </row>
    <row r="91" spans="2:7">
      <c r="B91" s="40"/>
      <c r="C91" s="40"/>
      <c r="D91" s="40"/>
      <c r="E91" s="41"/>
      <c r="F91" s="41"/>
    </row>
    <row r="93" spans="2:7" s="2" customFormat="1" ht="60" customHeight="1">
      <c r="B93" s="130" t="s">
        <v>51</v>
      </c>
      <c r="C93" s="130"/>
      <c r="D93" s="130"/>
      <c r="E93" s="130"/>
      <c r="F93" s="130"/>
      <c r="G93" s="42"/>
    </row>
    <row r="95" spans="2:7" ht="51.6" customHeight="1">
      <c r="B95" s="43" t="s">
        <v>52</v>
      </c>
      <c r="C95" s="44" t="s">
        <v>53</v>
      </c>
      <c r="D95" s="45" t="s">
        <v>54</v>
      </c>
      <c r="E95" s="43" t="s">
        <v>55</v>
      </c>
      <c r="F95" s="46" t="s">
        <v>6</v>
      </c>
    </row>
    <row r="96" spans="2:7" ht="16.2">
      <c r="B96" s="47">
        <v>1</v>
      </c>
      <c r="C96" s="48" t="s">
        <v>56</v>
      </c>
      <c r="D96" s="49">
        <v>1</v>
      </c>
      <c r="E96" s="50">
        <v>150000</v>
      </c>
      <c r="F96" s="51">
        <f>D96*E96</f>
        <v>150000</v>
      </c>
    </row>
    <row r="97" spans="2:6" ht="16.2">
      <c r="B97" s="47">
        <v>2</v>
      </c>
      <c r="C97" s="48" t="s">
        <v>57</v>
      </c>
      <c r="D97" s="49">
        <v>1</v>
      </c>
      <c r="E97" s="50">
        <v>110000</v>
      </c>
      <c r="F97" s="51">
        <f t="shared" ref="F97:F110" si="5">D97*E97</f>
        <v>110000</v>
      </c>
    </row>
    <row r="98" spans="2:6" ht="16.2">
      <c r="B98" s="47">
        <v>3</v>
      </c>
      <c r="C98" s="48" t="s">
        <v>58</v>
      </c>
      <c r="D98" s="49">
        <v>1.1200000000000001</v>
      </c>
      <c r="E98" s="50">
        <v>110000</v>
      </c>
      <c r="F98" s="51">
        <f t="shared" si="5"/>
        <v>123200.00000000001</v>
      </c>
    </row>
    <row r="99" spans="2:6" ht="16.2">
      <c r="B99" s="47">
        <v>4</v>
      </c>
      <c r="C99" s="48" t="s">
        <v>58</v>
      </c>
      <c r="D99" s="49">
        <v>1.1200000000000001</v>
      </c>
      <c r="E99" s="50">
        <v>110000</v>
      </c>
      <c r="F99" s="51">
        <f t="shared" si="5"/>
        <v>123200.00000000001</v>
      </c>
    </row>
    <row r="100" spans="2:6" ht="27.6">
      <c r="B100" s="47">
        <v>5</v>
      </c>
      <c r="C100" s="48" t="s">
        <v>59</v>
      </c>
      <c r="D100" s="49">
        <v>0.5</v>
      </c>
      <c r="E100" s="50">
        <v>104000</v>
      </c>
      <c r="F100" s="51">
        <f t="shared" si="5"/>
        <v>52000</v>
      </c>
    </row>
    <row r="101" spans="2:6" ht="27.6">
      <c r="B101" s="47">
        <v>6</v>
      </c>
      <c r="C101" s="48" t="s">
        <v>60</v>
      </c>
      <c r="D101" s="49">
        <v>0.5</v>
      </c>
      <c r="E101" s="50">
        <v>104000</v>
      </c>
      <c r="F101" s="51">
        <f t="shared" si="5"/>
        <v>52000</v>
      </c>
    </row>
    <row r="102" spans="2:6" ht="27.6">
      <c r="B102" s="47">
        <v>7</v>
      </c>
      <c r="C102" s="48" t="s">
        <v>61</v>
      </c>
      <c r="D102" s="49">
        <v>1</v>
      </c>
      <c r="E102" s="50">
        <v>110000</v>
      </c>
      <c r="F102" s="51">
        <f t="shared" si="5"/>
        <v>110000</v>
      </c>
    </row>
    <row r="103" spans="2:6" ht="27.6">
      <c r="B103" s="47">
        <v>8</v>
      </c>
      <c r="C103" s="48" t="s">
        <v>61</v>
      </c>
      <c r="D103" s="49">
        <v>1</v>
      </c>
      <c r="E103" s="50">
        <v>110000</v>
      </c>
      <c r="F103" s="51">
        <f t="shared" si="5"/>
        <v>110000</v>
      </c>
    </row>
    <row r="104" spans="2:6" ht="16.2">
      <c r="B104" s="47">
        <v>9</v>
      </c>
      <c r="C104" s="48" t="s">
        <v>62</v>
      </c>
      <c r="D104" s="49">
        <v>0.5</v>
      </c>
      <c r="E104" s="50">
        <v>104000</v>
      </c>
      <c r="F104" s="51">
        <f t="shared" si="5"/>
        <v>52000</v>
      </c>
    </row>
    <row r="105" spans="2:6" ht="16.2">
      <c r="B105" s="47">
        <v>10</v>
      </c>
      <c r="C105" s="48" t="s">
        <v>63</v>
      </c>
      <c r="D105" s="49">
        <v>1</v>
      </c>
      <c r="E105" s="50">
        <v>104000</v>
      </c>
      <c r="F105" s="51">
        <f t="shared" si="5"/>
        <v>104000</v>
      </c>
    </row>
    <row r="106" spans="2:6" ht="27.6">
      <c r="B106" s="47">
        <v>11</v>
      </c>
      <c r="C106" s="48" t="s">
        <v>64</v>
      </c>
      <c r="D106" s="49">
        <v>1</v>
      </c>
      <c r="E106" s="50">
        <v>104000</v>
      </c>
      <c r="F106" s="51">
        <f t="shared" si="5"/>
        <v>104000</v>
      </c>
    </row>
    <row r="107" spans="2:6" ht="16.2">
      <c r="B107" s="47">
        <v>12</v>
      </c>
      <c r="C107" s="48" t="s">
        <v>65</v>
      </c>
      <c r="D107" s="49">
        <v>0.5</v>
      </c>
      <c r="E107" s="50">
        <v>104000</v>
      </c>
      <c r="F107" s="51">
        <f t="shared" si="5"/>
        <v>52000</v>
      </c>
    </row>
    <row r="108" spans="2:6" ht="16.2">
      <c r="B108" s="47">
        <v>13</v>
      </c>
      <c r="C108" s="48" t="s">
        <v>66</v>
      </c>
      <c r="D108" s="49">
        <v>0.5</v>
      </c>
      <c r="E108" s="50">
        <v>104000</v>
      </c>
      <c r="F108" s="51">
        <f t="shared" si="5"/>
        <v>52000</v>
      </c>
    </row>
    <row r="109" spans="2:6" ht="16.2">
      <c r="B109" s="47">
        <v>14</v>
      </c>
      <c r="C109" s="48" t="s">
        <v>143</v>
      </c>
      <c r="D109" s="49">
        <v>1</v>
      </c>
      <c r="E109" s="50">
        <v>104000</v>
      </c>
      <c r="F109" s="51">
        <f t="shared" si="5"/>
        <v>104000</v>
      </c>
    </row>
    <row r="110" spans="2:6" ht="16.2">
      <c r="B110" s="47">
        <v>15</v>
      </c>
      <c r="C110" s="48" t="s">
        <v>67</v>
      </c>
      <c r="D110" s="49">
        <v>0.5</v>
      </c>
      <c r="E110" s="50">
        <v>104000</v>
      </c>
      <c r="F110" s="51">
        <f t="shared" si="5"/>
        <v>52000</v>
      </c>
    </row>
    <row r="111" spans="2:6">
      <c r="B111" s="52" t="s">
        <v>68</v>
      </c>
      <c r="C111" s="53" t="s">
        <v>27</v>
      </c>
      <c r="D111" s="54" t="s">
        <v>69</v>
      </c>
      <c r="E111" s="55">
        <f>SUM(E96:E110)</f>
        <v>1636000</v>
      </c>
      <c r="F111" s="55">
        <f>SUM(F96:F110)</f>
        <v>1350400</v>
      </c>
    </row>
    <row r="117" spans="2:7" ht="34.799999999999997" customHeight="1">
      <c r="B117" s="131" t="s">
        <v>70</v>
      </c>
      <c r="C117" s="131"/>
      <c r="D117" s="131"/>
      <c r="E117" s="131"/>
      <c r="F117" s="131"/>
      <c r="G117" s="131"/>
    </row>
    <row r="118" spans="2:7" ht="18" customHeight="1">
      <c r="B118" s="56"/>
      <c r="C118" s="56"/>
      <c r="D118" s="56"/>
      <c r="E118" s="56"/>
      <c r="F118" s="56"/>
      <c r="G118" s="56"/>
    </row>
    <row r="119" spans="2:7" ht="40.200000000000003">
      <c r="B119" s="57" t="s">
        <v>52</v>
      </c>
      <c r="C119" s="46" t="s">
        <v>53</v>
      </c>
      <c r="D119" s="57" t="s">
        <v>54</v>
      </c>
      <c r="E119" s="57" t="s">
        <v>71</v>
      </c>
      <c r="F119" s="27" t="s">
        <v>6</v>
      </c>
    </row>
    <row r="120" spans="2:7">
      <c r="B120" s="43">
        <v>1</v>
      </c>
      <c r="C120" s="44" t="s">
        <v>56</v>
      </c>
      <c r="D120" s="43">
        <v>1</v>
      </c>
      <c r="E120" s="44">
        <v>130000</v>
      </c>
      <c r="F120" s="27">
        <f>D120*E120</f>
        <v>130000</v>
      </c>
    </row>
    <row r="121" spans="2:7">
      <c r="B121" s="43">
        <v>2</v>
      </c>
      <c r="C121" s="44" t="s">
        <v>57</v>
      </c>
      <c r="D121" s="43">
        <v>1</v>
      </c>
      <c r="E121" s="44">
        <v>104000</v>
      </c>
      <c r="F121" s="27">
        <f t="shared" ref="F121" si="6">D121*E121</f>
        <v>104000</v>
      </c>
    </row>
    <row r="122" spans="2:7">
      <c r="B122" s="43">
        <v>3</v>
      </c>
      <c r="C122" s="44" t="s">
        <v>72</v>
      </c>
      <c r="D122" s="43">
        <v>0.5</v>
      </c>
      <c r="E122" s="44">
        <v>104000</v>
      </c>
      <c r="F122" s="27">
        <f>D122*E122</f>
        <v>52000</v>
      </c>
    </row>
    <row r="123" spans="2:7">
      <c r="B123" s="43">
        <v>4</v>
      </c>
      <c r="C123" s="44" t="s">
        <v>72</v>
      </c>
      <c r="D123" s="43">
        <v>0.5</v>
      </c>
      <c r="E123" s="44">
        <v>104000</v>
      </c>
      <c r="F123" s="27">
        <f t="shared" ref="F123:F126" si="7">D123*E123</f>
        <v>52000</v>
      </c>
    </row>
    <row r="124" spans="2:7">
      <c r="B124" s="43">
        <v>5</v>
      </c>
      <c r="C124" s="44" t="s">
        <v>73</v>
      </c>
      <c r="D124" s="43">
        <v>0.5</v>
      </c>
      <c r="E124" s="44">
        <v>104000</v>
      </c>
      <c r="F124" s="27">
        <f t="shared" si="7"/>
        <v>52000</v>
      </c>
    </row>
    <row r="125" spans="2:7">
      <c r="B125" s="43">
        <v>6</v>
      </c>
      <c r="C125" s="44" t="s">
        <v>72</v>
      </c>
      <c r="D125" s="43">
        <v>0.5</v>
      </c>
      <c r="E125" s="44">
        <v>104000</v>
      </c>
      <c r="F125" s="27">
        <f t="shared" si="7"/>
        <v>52000</v>
      </c>
    </row>
    <row r="126" spans="2:7">
      <c r="B126" s="43">
        <v>7</v>
      </c>
      <c r="C126" s="44" t="s">
        <v>74</v>
      </c>
      <c r="D126" s="43">
        <v>0.5</v>
      </c>
      <c r="E126" s="44">
        <v>104000</v>
      </c>
      <c r="F126" s="27">
        <f t="shared" si="7"/>
        <v>52000</v>
      </c>
    </row>
    <row r="127" spans="2:7">
      <c r="B127" s="58"/>
      <c r="C127" s="58" t="s">
        <v>27</v>
      </c>
      <c r="D127" s="59" t="s">
        <v>75</v>
      </c>
      <c r="E127" s="58"/>
      <c r="F127" s="58">
        <f t="shared" ref="F127" si="8">SUM(F120:F126)</f>
        <v>494000</v>
      </c>
    </row>
    <row r="132" spans="2:6" ht="40.200000000000003" customHeight="1">
      <c r="B132" s="132" t="s">
        <v>76</v>
      </c>
      <c r="C132" s="132"/>
      <c r="D132" s="132"/>
      <c r="E132" s="132"/>
      <c r="F132" s="132"/>
    </row>
    <row r="133" spans="2:6" ht="17.399999999999999" customHeight="1">
      <c r="B133" s="60"/>
      <c r="C133" s="60"/>
      <c r="D133" s="60"/>
      <c r="E133" s="60"/>
      <c r="F133" s="60"/>
    </row>
    <row r="134" spans="2:6" ht="40.200000000000003">
      <c r="B134" s="57" t="s">
        <v>52</v>
      </c>
      <c r="C134" s="46" t="s">
        <v>53</v>
      </c>
      <c r="D134" s="57" t="s">
        <v>54</v>
      </c>
      <c r="E134" s="57" t="s">
        <v>71</v>
      </c>
      <c r="F134" s="7" t="s">
        <v>6</v>
      </c>
    </row>
    <row r="135" spans="2:6">
      <c r="B135" s="61">
        <v>1</v>
      </c>
      <c r="C135" s="62" t="s">
        <v>77</v>
      </c>
      <c r="D135" s="61">
        <v>1</v>
      </c>
      <c r="E135" s="61">
        <v>150000</v>
      </c>
      <c r="F135" s="61">
        <f>D135*E135</f>
        <v>150000</v>
      </c>
    </row>
    <row r="136" spans="2:6">
      <c r="B136" s="61">
        <v>2</v>
      </c>
      <c r="C136" s="62" t="s">
        <v>78</v>
      </c>
      <c r="D136" s="61">
        <v>1</v>
      </c>
      <c r="E136" s="61">
        <v>104000</v>
      </c>
      <c r="F136" s="61">
        <f t="shared" ref="F136:F142" si="9">D136*E136</f>
        <v>104000</v>
      </c>
    </row>
    <row r="137" spans="2:6" ht="28.8">
      <c r="B137" s="61">
        <v>3</v>
      </c>
      <c r="C137" s="62" t="s">
        <v>79</v>
      </c>
      <c r="D137" s="61">
        <v>1</v>
      </c>
      <c r="E137" s="61">
        <v>110000</v>
      </c>
      <c r="F137" s="61">
        <f t="shared" si="9"/>
        <v>110000</v>
      </c>
    </row>
    <row r="138" spans="2:6">
      <c r="B138" s="61">
        <v>4</v>
      </c>
      <c r="C138" s="62" t="s">
        <v>80</v>
      </c>
      <c r="D138" s="61">
        <v>1</v>
      </c>
      <c r="E138" s="61">
        <v>104000</v>
      </c>
      <c r="F138" s="61">
        <f t="shared" si="9"/>
        <v>104000</v>
      </c>
    </row>
    <row r="139" spans="2:6">
      <c r="B139" s="61">
        <v>5</v>
      </c>
      <c r="C139" s="62" t="s">
        <v>81</v>
      </c>
      <c r="D139" s="61">
        <v>1</v>
      </c>
      <c r="E139" s="61">
        <v>104000</v>
      </c>
      <c r="F139" s="61">
        <f t="shared" si="9"/>
        <v>104000</v>
      </c>
    </row>
    <row r="140" spans="2:6">
      <c r="B140" s="61">
        <v>6</v>
      </c>
      <c r="C140" s="62" t="s">
        <v>82</v>
      </c>
      <c r="D140" s="61">
        <v>1</v>
      </c>
      <c r="E140" s="61">
        <v>104000</v>
      </c>
      <c r="F140" s="61">
        <f t="shared" si="9"/>
        <v>104000</v>
      </c>
    </row>
    <row r="141" spans="2:6">
      <c r="B141" s="61">
        <v>7</v>
      </c>
      <c r="C141" s="62" t="s">
        <v>83</v>
      </c>
      <c r="D141" s="61">
        <v>1</v>
      </c>
      <c r="E141" s="61">
        <v>104000</v>
      </c>
      <c r="F141" s="61">
        <f t="shared" si="9"/>
        <v>104000</v>
      </c>
    </row>
    <row r="142" spans="2:6">
      <c r="B142" s="61">
        <v>8</v>
      </c>
      <c r="C142" s="62" t="s">
        <v>49</v>
      </c>
      <c r="D142" s="61">
        <v>1</v>
      </c>
      <c r="E142" s="61">
        <v>104000</v>
      </c>
      <c r="F142" s="61">
        <f t="shared" si="9"/>
        <v>104000</v>
      </c>
    </row>
    <row r="143" spans="2:6">
      <c r="B143" s="61">
        <v>9</v>
      </c>
      <c r="C143" s="62" t="s">
        <v>47</v>
      </c>
      <c r="D143" s="61">
        <v>0.5</v>
      </c>
      <c r="E143" s="61">
        <v>104000</v>
      </c>
      <c r="F143" s="61">
        <f>E143*D143</f>
        <v>52000</v>
      </c>
    </row>
    <row r="144" spans="2:6" ht="16.2">
      <c r="B144" s="133" t="s">
        <v>27</v>
      </c>
      <c r="C144" s="133"/>
      <c r="D144" s="61">
        <f>SUM(D135:D143)</f>
        <v>8.5</v>
      </c>
      <c r="E144" s="61"/>
      <c r="F144" s="63">
        <f>SUM(F135:F143)</f>
        <v>936000</v>
      </c>
    </row>
    <row r="149" spans="2:6" ht="52.8" customHeight="1">
      <c r="B149" s="134" t="s">
        <v>84</v>
      </c>
      <c r="C149" s="134"/>
      <c r="D149" s="134"/>
      <c r="E149" s="134"/>
      <c r="F149" s="134"/>
    </row>
    <row r="150" spans="2:6" ht="40.200000000000003">
      <c r="B150" s="57" t="s">
        <v>52</v>
      </c>
      <c r="C150" s="46" t="s">
        <v>53</v>
      </c>
      <c r="D150" s="57" t="s">
        <v>54</v>
      </c>
      <c r="E150" s="57" t="s">
        <v>71</v>
      </c>
      <c r="F150" s="7" t="s">
        <v>6</v>
      </c>
    </row>
    <row r="151" spans="2:6">
      <c r="B151" s="61">
        <v>1</v>
      </c>
      <c r="C151" s="64" t="s">
        <v>85</v>
      </c>
      <c r="D151" s="65">
        <v>1</v>
      </c>
      <c r="E151" s="64">
        <v>170000</v>
      </c>
      <c r="F151" s="64">
        <f>D151*E151</f>
        <v>170000</v>
      </c>
    </row>
    <row r="152" spans="2:6" ht="43.2">
      <c r="B152" s="61">
        <v>2</v>
      </c>
      <c r="C152" s="64" t="s">
        <v>86</v>
      </c>
      <c r="D152" s="65">
        <v>1</v>
      </c>
      <c r="E152" s="64">
        <v>104000</v>
      </c>
      <c r="F152" s="64">
        <f t="shared" ref="F152:F170" si="10">D152*E152</f>
        <v>104000</v>
      </c>
    </row>
    <row r="153" spans="2:6">
      <c r="B153" s="61">
        <v>3</v>
      </c>
      <c r="C153" s="64" t="s">
        <v>8</v>
      </c>
      <c r="D153" s="65">
        <v>1</v>
      </c>
      <c r="E153" s="64">
        <v>104000</v>
      </c>
      <c r="F153" s="64">
        <f t="shared" si="10"/>
        <v>104000</v>
      </c>
    </row>
    <row r="154" spans="2:6">
      <c r="B154" s="61">
        <v>4</v>
      </c>
      <c r="C154" s="64" t="s">
        <v>11</v>
      </c>
      <c r="D154" s="65">
        <v>1.1200000000000001</v>
      </c>
      <c r="E154" s="64">
        <v>110000</v>
      </c>
      <c r="F154" s="66">
        <f t="shared" si="10"/>
        <v>123200.00000000001</v>
      </c>
    </row>
    <row r="155" spans="2:6">
      <c r="B155" s="61">
        <v>5</v>
      </c>
      <c r="C155" s="64" t="s">
        <v>11</v>
      </c>
      <c r="D155" s="65">
        <v>1.1200000000000001</v>
      </c>
      <c r="E155" s="64">
        <v>110000</v>
      </c>
      <c r="F155" s="66">
        <f t="shared" si="10"/>
        <v>123200.00000000001</v>
      </c>
    </row>
    <row r="156" spans="2:6">
      <c r="B156" s="61">
        <v>6</v>
      </c>
      <c r="C156" s="64" t="s">
        <v>11</v>
      </c>
      <c r="D156" s="65">
        <v>1.1200000000000001</v>
      </c>
      <c r="E156" s="64">
        <v>110000</v>
      </c>
      <c r="F156" s="66">
        <f t="shared" si="10"/>
        <v>123200.00000000001</v>
      </c>
    </row>
    <row r="157" spans="2:6" ht="28.8">
      <c r="B157" s="61">
        <v>7</v>
      </c>
      <c r="C157" s="64" t="s">
        <v>12</v>
      </c>
      <c r="D157" s="61">
        <v>1</v>
      </c>
      <c r="E157" s="64">
        <v>110000</v>
      </c>
      <c r="F157" s="64">
        <f t="shared" si="10"/>
        <v>110000</v>
      </c>
    </row>
    <row r="158" spans="2:6" ht="28.8">
      <c r="B158" s="61">
        <v>8</v>
      </c>
      <c r="C158" s="64" t="s">
        <v>12</v>
      </c>
      <c r="D158" s="61">
        <v>1</v>
      </c>
      <c r="E158" s="64">
        <v>110000</v>
      </c>
      <c r="F158" s="64">
        <f t="shared" si="10"/>
        <v>110000</v>
      </c>
    </row>
    <row r="159" spans="2:6" ht="28.8">
      <c r="B159" s="61">
        <v>9</v>
      </c>
      <c r="C159" s="64" t="s">
        <v>12</v>
      </c>
      <c r="D159" s="61">
        <v>1</v>
      </c>
      <c r="E159" s="64">
        <v>110000</v>
      </c>
      <c r="F159" s="64">
        <f t="shared" si="10"/>
        <v>110000</v>
      </c>
    </row>
    <row r="160" spans="2:6">
      <c r="B160" s="61">
        <v>10</v>
      </c>
      <c r="C160" s="64" t="s">
        <v>15</v>
      </c>
      <c r="D160" s="61">
        <v>1</v>
      </c>
      <c r="E160" s="64">
        <v>104000</v>
      </c>
      <c r="F160" s="64">
        <f t="shared" si="10"/>
        <v>104000</v>
      </c>
    </row>
    <row r="161" spans="2:6">
      <c r="B161" s="61">
        <v>11</v>
      </c>
      <c r="C161" s="64" t="s">
        <v>25</v>
      </c>
      <c r="D161" s="61">
        <v>1</v>
      </c>
      <c r="E161" s="64">
        <v>104000</v>
      </c>
      <c r="F161" s="64">
        <f t="shared" si="10"/>
        <v>104000</v>
      </c>
    </row>
    <row r="162" spans="2:6">
      <c r="B162" s="61">
        <v>12</v>
      </c>
      <c r="C162" s="64" t="s">
        <v>87</v>
      </c>
      <c r="D162" s="61">
        <v>1</v>
      </c>
      <c r="E162" s="64">
        <v>104000</v>
      </c>
      <c r="F162" s="64">
        <f t="shared" si="10"/>
        <v>104000</v>
      </c>
    </row>
    <row r="163" spans="2:6">
      <c r="B163" s="61">
        <v>13</v>
      </c>
      <c r="C163" s="64" t="s">
        <v>13</v>
      </c>
      <c r="D163" s="61">
        <v>1</v>
      </c>
      <c r="E163" s="64">
        <v>104000</v>
      </c>
      <c r="F163" s="64">
        <f t="shared" si="10"/>
        <v>104000</v>
      </c>
    </row>
    <row r="164" spans="2:6" ht="28.8">
      <c r="B164" s="61">
        <v>14</v>
      </c>
      <c r="C164" s="64" t="s">
        <v>14</v>
      </c>
      <c r="D164" s="61">
        <v>1</v>
      </c>
      <c r="E164" s="64">
        <v>104000</v>
      </c>
      <c r="F164" s="64">
        <f t="shared" si="10"/>
        <v>104000</v>
      </c>
    </row>
    <row r="165" spans="2:6" ht="28.8">
      <c r="B165" s="61">
        <v>15</v>
      </c>
      <c r="C165" s="64" t="s">
        <v>88</v>
      </c>
      <c r="D165" s="61">
        <v>1</v>
      </c>
      <c r="E165" s="64">
        <v>104000</v>
      </c>
      <c r="F165" s="64">
        <f t="shared" si="10"/>
        <v>104000</v>
      </c>
    </row>
    <row r="166" spans="2:6">
      <c r="B166" s="61">
        <v>16</v>
      </c>
      <c r="C166" s="64" t="s">
        <v>26</v>
      </c>
      <c r="D166" s="61">
        <v>1</v>
      </c>
      <c r="E166" s="64">
        <v>104000</v>
      </c>
      <c r="F166" s="64">
        <f t="shared" si="10"/>
        <v>104000</v>
      </c>
    </row>
    <row r="167" spans="2:6">
      <c r="B167" s="61">
        <v>17</v>
      </c>
      <c r="C167" s="64" t="s">
        <v>89</v>
      </c>
      <c r="D167" s="61">
        <v>1</v>
      </c>
      <c r="E167" s="64">
        <v>104000</v>
      </c>
      <c r="F167" s="64">
        <f t="shared" si="10"/>
        <v>104000</v>
      </c>
    </row>
    <row r="168" spans="2:6">
      <c r="B168" s="61">
        <v>18</v>
      </c>
      <c r="C168" s="64" t="s">
        <v>44</v>
      </c>
      <c r="D168" s="61">
        <v>1</v>
      </c>
      <c r="E168" s="64">
        <v>104000</v>
      </c>
      <c r="F168" s="64">
        <f t="shared" si="10"/>
        <v>104000</v>
      </c>
    </row>
    <row r="169" spans="2:6">
      <c r="B169" s="61">
        <v>19</v>
      </c>
      <c r="C169" s="64" t="s">
        <v>90</v>
      </c>
      <c r="D169" s="61">
        <v>1</v>
      </c>
      <c r="E169" s="64">
        <v>104000</v>
      </c>
      <c r="F169" s="64">
        <f t="shared" si="10"/>
        <v>104000</v>
      </c>
    </row>
    <row r="170" spans="2:6">
      <c r="B170" s="61">
        <v>20</v>
      </c>
      <c r="C170" s="64" t="s">
        <v>91</v>
      </c>
      <c r="D170" s="61">
        <v>1</v>
      </c>
      <c r="E170" s="64">
        <v>104000</v>
      </c>
      <c r="F170" s="64">
        <f t="shared" si="10"/>
        <v>104000</v>
      </c>
    </row>
    <row r="171" spans="2:6">
      <c r="B171" s="135" t="s">
        <v>27</v>
      </c>
      <c r="C171" s="136"/>
      <c r="D171" s="67">
        <f>SUM(D151:D170)</f>
        <v>20.36</v>
      </c>
      <c r="E171" s="68"/>
      <c r="F171" s="68">
        <f>SUM(F151:F170)</f>
        <v>2221600</v>
      </c>
    </row>
    <row r="176" spans="2:6">
      <c r="B176" s="137" t="s">
        <v>92</v>
      </c>
      <c r="C176" s="137"/>
      <c r="D176" s="137"/>
      <c r="E176" s="137"/>
      <c r="F176" s="137"/>
    </row>
    <row r="177" spans="2:6" ht="33.6" customHeight="1">
      <c r="B177" s="138"/>
      <c r="C177" s="138"/>
      <c r="D177" s="138"/>
      <c r="E177" s="138"/>
      <c r="F177" s="138"/>
    </row>
    <row r="178" spans="2:6" ht="16.2" customHeight="1">
      <c r="B178" s="69"/>
      <c r="C178" s="69"/>
      <c r="D178" s="69"/>
      <c r="E178" s="69"/>
      <c r="F178" s="69"/>
    </row>
    <row r="179" spans="2:6" ht="55.2">
      <c r="B179" s="43" t="s">
        <v>52</v>
      </c>
      <c r="C179" s="17" t="s">
        <v>19</v>
      </c>
      <c r="D179" s="17" t="s">
        <v>20</v>
      </c>
      <c r="E179" s="17" t="s">
        <v>21</v>
      </c>
      <c r="F179" s="17" t="s">
        <v>6</v>
      </c>
    </row>
    <row r="180" spans="2:6">
      <c r="B180" s="70">
        <v>1</v>
      </c>
      <c r="C180" s="71" t="s">
        <v>7</v>
      </c>
      <c r="D180" s="70">
        <v>1</v>
      </c>
      <c r="E180" s="72">
        <v>150000</v>
      </c>
      <c r="F180" s="73">
        <f>D180*E180</f>
        <v>150000</v>
      </c>
    </row>
    <row r="181" spans="2:6">
      <c r="B181" s="70">
        <v>2</v>
      </c>
      <c r="C181" s="71" t="s">
        <v>11</v>
      </c>
      <c r="D181" s="72">
        <v>1.1200000000000001</v>
      </c>
      <c r="E181" s="70">
        <v>110000</v>
      </c>
      <c r="F181" s="73">
        <f t="shared" ref="F181:F194" si="11">D181*E181</f>
        <v>123200.00000000001</v>
      </c>
    </row>
    <row r="182" spans="2:6">
      <c r="B182" s="70">
        <v>3</v>
      </c>
      <c r="C182" s="71" t="s">
        <v>11</v>
      </c>
      <c r="D182" s="72">
        <v>1.1200000000000001</v>
      </c>
      <c r="E182" s="70">
        <v>110000</v>
      </c>
      <c r="F182" s="73">
        <f t="shared" si="11"/>
        <v>123200.00000000001</v>
      </c>
    </row>
    <row r="183" spans="2:6" ht="28.8">
      <c r="B183" s="70">
        <v>4</v>
      </c>
      <c r="C183" s="71" t="s">
        <v>12</v>
      </c>
      <c r="D183" s="72">
        <v>2</v>
      </c>
      <c r="E183" s="70">
        <v>110000</v>
      </c>
      <c r="F183" s="73">
        <f>D183*E183</f>
        <v>220000</v>
      </c>
    </row>
    <row r="184" spans="2:6">
      <c r="B184" s="70">
        <v>5</v>
      </c>
      <c r="C184" s="71" t="s">
        <v>8</v>
      </c>
      <c r="D184" s="70">
        <v>0.75</v>
      </c>
      <c r="E184" s="70">
        <v>104000</v>
      </c>
      <c r="F184" s="73">
        <f t="shared" si="11"/>
        <v>78000</v>
      </c>
    </row>
    <row r="185" spans="2:6">
      <c r="B185" s="70">
        <v>6</v>
      </c>
      <c r="C185" s="71" t="s">
        <v>15</v>
      </c>
      <c r="D185" s="70">
        <v>0.75</v>
      </c>
      <c r="E185" s="70">
        <v>104000</v>
      </c>
      <c r="F185" s="73">
        <f t="shared" si="11"/>
        <v>78000</v>
      </c>
    </row>
    <row r="186" spans="2:6">
      <c r="B186" s="70">
        <v>7</v>
      </c>
      <c r="C186" s="71" t="s">
        <v>9</v>
      </c>
      <c r="D186" s="70">
        <v>0.75</v>
      </c>
      <c r="E186" s="70">
        <v>104000</v>
      </c>
      <c r="F186" s="73">
        <f t="shared" si="11"/>
        <v>78000</v>
      </c>
    </row>
    <row r="187" spans="2:6">
      <c r="B187" s="70">
        <v>8</v>
      </c>
      <c r="C187" s="71" t="s">
        <v>93</v>
      </c>
      <c r="D187" s="70">
        <v>0.75</v>
      </c>
      <c r="E187" s="70">
        <v>104000</v>
      </c>
      <c r="F187" s="73">
        <f t="shared" si="11"/>
        <v>78000</v>
      </c>
    </row>
    <row r="188" spans="2:6">
      <c r="B188" s="70">
        <v>9</v>
      </c>
      <c r="C188" s="71" t="s">
        <v>13</v>
      </c>
      <c r="D188" s="70">
        <v>1</v>
      </c>
      <c r="E188" s="70">
        <v>104000</v>
      </c>
      <c r="F188" s="73">
        <f t="shared" si="11"/>
        <v>104000</v>
      </c>
    </row>
    <row r="189" spans="2:6" ht="28.8">
      <c r="B189" s="70">
        <v>10</v>
      </c>
      <c r="C189" s="71" t="s">
        <v>14</v>
      </c>
      <c r="D189" s="70">
        <v>0.75</v>
      </c>
      <c r="E189" s="70">
        <v>104000</v>
      </c>
      <c r="F189" s="73">
        <f t="shared" si="11"/>
        <v>78000</v>
      </c>
    </row>
    <row r="190" spans="2:6">
      <c r="B190" s="70">
        <v>11</v>
      </c>
      <c r="C190" s="71" t="s">
        <v>94</v>
      </c>
      <c r="D190" s="70">
        <v>0.5</v>
      </c>
      <c r="E190" s="70">
        <v>104000</v>
      </c>
      <c r="F190" s="73">
        <f t="shared" si="11"/>
        <v>52000</v>
      </c>
    </row>
    <row r="191" spans="2:6">
      <c r="B191" s="70">
        <v>12</v>
      </c>
      <c r="C191" s="71" t="s">
        <v>94</v>
      </c>
      <c r="D191" s="70">
        <v>0.5</v>
      </c>
      <c r="E191" s="70">
        <v>104000</v>
      </c>
      <c r="F191" s="73">
        <f t="shared" si="11"/>
        <v>52000</v>
      </c>
    </row>
    <row r="192" spans="2:6">
      <c r="B192" s="70">
        <v>13</v>
      </c>
      <c r="C192" s="71" t="s">
        <v>26</v>
      </c>
      <c r="D192" s="70">
        <v>0.5</v>
      </c>
      <c r="E192" s="70">
        <v>104000</v>
      </c>
      <c r="F192" s="73">
        <f t="shared" si="11"/>
        <v>52000</v>
      </c>
    </row>
    <row r="193" spans="2:6" ht="28.8">
      <c r="B193" s="70">
        <v>14</v>
      </c>
      <c r="C193" s="71" t="s">
        <v>95</v>
      </c>
      <c r="D193" s="70">
        <v>1</v>
      </c>
      <c r="E193" s="70">
        <v>104000</v>
      </c>
      <c r="F193" s="73">
        <f t="shared" si="11"/>
        <v>104000</v>
      </c>
    </row>
    <row r="194" spans="2:6">
      <c r="B194" s="70">
        <v>15</v>
      </c>
      <c r="C194" s="71" t="s">
        <v>44</v>
      </c>
      <c r="D194" s="70">
        <v>0.5</v>
      </c>
      <c r="E194" s="70">
        <v>104000</v>
      </c>
      <c r="F194" s="73">
        <f t="shared" si="11"/>
        <v>52000</v>
      </c>
    </row>
    <row r="195" spans="2:6">
      <c r="B195" s="70">
        <v>16</v>
      </c>
      <c r="C195" s="71" t="s">
        <v>25</v>
      </c>
      <c r="D195" s="70">
        <v>0.5</v>
      </c>
      <c r="E195" s="70">
        <v>104000</v>
      </c>
      <c r="F195" s="73">
        <f t="shared" ref="F195" si="12">D195*E195</f>
        <v>52000</v>
      </c>
    </row>
    <row r="196" spans="2:6" ht="16.2">
      <c r="B196" s="139" t="s">
        <v>27</v>
      </c>
      <c r="C196" s="139"/>
      <c r="D196" s="74">
        <f>SUM(D180:D195)</f>
        <v>13.49</v>
      </c>
      <c r="E196" s="74"/>
      <c r="F196" s="75">
        <f>SUM(F180:F194)</f>
        <v>1422400</v>
      </c>
    </row>
    <row r="202" spans="2:6">
      <c r="B202" s="129" t="s">
        <v>96</v>
      </c>
      <c r="C202" s="129"/>
      <c r="D202" s="129"/>
      <c r="E202" s="129"/>
      <c r="F202" s="129"/>
    </row>
    <row r="203" spans="2:6">
      <c r="B203" s="129"/>
      <c r="C203" s="129"/>
      <c r="D203" s="129"/>
      <c r="E203" s="129"/>
      <c r="F203" s="129"/>
    </row>
    <row r="204" spans="2:6">
      <c r="B204" s="119"/>
      <c r="C204" s="119"/>
      <c r="D204" s="119"/>
      <c r="E204" s="119"/>
      <c r="F204" s="119"/>
    </row>
    <row r="205" spans="2:6" ht="55.2">
      <c r="B205" s="43" t="s">
        <v>52</v>
      </c>
      <c r="C205" s="17" t="s">
        <v>19</v>
      </c>
      <c r="D205" s="17" t="s">
        <v>20</v>
      </c>
      <c r="E205" s="17" t="s">
        <v>21</v>
      </c>
      <c r="F205" s="17" t="s">
        <v>6</v>
      </c>
    </row>
    <row r="206" spans="2:6" ht="16.2">
      <c r="B206" s="29">
        <v>1</v>
      </c>
      <c r="C206" s="26" t="s">
        <v>7</v>
      </c>
      <c r="D206" s="35">
        <v>1</v>
      </c>
      <c r="E206" s="35">
        <v>140000</v>
      </c>
      <c r="F206" s="35">
        <f>D206*E206</f>
        <v>140000</v>
      </c>
    </row>
    <row r="207" spans="2:6" ht="16.2">
      <c r="B207" s="29">
        <v>2</v>
      </c>
      <c r="C207" s="26" t="s">
        <v>97</v>
      </c>
      <c r="D207" s="35">
        <v>1</v>
      </c>
      <c r="E207" s="35">
        <v>120000</v>
      </c>
      <c r="F207" s="35">
        <f t="shared" ref="F207:F218" si="13">D207*E207</f>
        <v>120000</v>
      </c>
    </row>
    <row r="208" spans="2:6" ht="16.2">
      <c r="B208" s="29">
        <v>3</v>
      </c>
      <c r="C208" s="26" t="s">
        <v>8</v>
      </c>
      <c r="D208" s="35">
        <v>1</v>
      </c>
      <c r="E208" s="35">
        <v>104000</v>
      </c>
      <c r="F208" s="35">
        <f t="shared" si="13"/>
        <v>104000</v>
      </c>
    </row>
    <row r="209" spans="2:8" ht="27.6">
      <c r="B209" s="29">
        <v>4</v>
      </c>
      <c r="C209" s="26" t="s">
        <v>98</v>
      </c>
      <c r="D209" s="35">
        <v>1</v>
      </c>
      <c r="E209" s="35">
        <v>104000</v>
      </c>
      <c r="F209" s="35">
        <f t="shared" si="13"/>
        <v>104000</v>
      </c>
    </row>
    <row r="210" spans="2:8" ht="16.2">
      <c r="B210" s="29">
        <v>5</v>
      </c>
      <c r="C210" s="26" t="s">
        <v>99</v>
      </c>
      <c r="D210" s="35">
        <v>1</v>
      </c>
      <c r="E210" s="35">
        <v>104000</v>
      </c>
      <c r="F210" s="35">
        <f t="shared" si="13"/>
        <v>104000</v>
      </c>
    </row>
    <row r="211" spans="2:8" ht="41.4">
      <c r="B211" s="29">
        <v>6</v>
      </c>
      <c r="C211" s="26" t="s">
        <v>100</v>
      </c>
      <c r="D211" s="35">
        <v>1</v>
      </c>
      <c r="E211" s="35">
        <v>104000</v>
      </c>
      <c r="F211" s="35">
        <f t="shared" si="13"/>
        <v>104000</v>
      </c>
    </row>
    <row r="212" spans="2:8" ht="27.6">
      <c r="B212" s="29">
        <v>7</v>
      </c>
      <c r="C212" s="26" t="s">
        <v>101</v>
      </c>
      <c r="D212" s="35">
        <v>1</v>
      </c>
      <c r="E212" s="35">
        <v>104000</v>
      </c>
      <c r="F212" s="35">
        <f t="shared" si="13"/>
        <v>104000</v>
      </c>
    </row>
    <row r="213" spans="2:8" ht="16.2">
      <c r="B213" s="29">
        <v>8</v>
      </c>
      <c r="C213" s="26" t="s">
        <v>26</v>
      </c>
      <c r="D213" s="35">
        <v>1</v>
      </c>
      <c r="E213" s="35">
        <v>104000</v>
      </c>
      <c r="F213" s="35">
        <f t="shared" si="13"/>
        <v>104000</v>
      </c>
    </row>
    <row r="214" spans="2:8" ht="16.2">
      <c r="B214" s="29">
        <v>9</v>
      </c>
      <c r="C214" s="26" t="s">
        <v>94</v>
      </c>
      <c r="D214" s="35">
        <v>1</v>
      </c>
      <c r="E214" s="35">
        <v>104000</v>
      </c>
      <c r="F214" s="35">
        <f t="shared" si="13"/>
        <v>104000</v>
      </c>
    </row>
    <row r="215" spans="2:8" ht="27.6">
      <c r="B215" s="29">
        <v>10</v>
      </c>
      <c r="C215" s="26" t="s">
        <v>102</v>
      </c>
      <c r="D215" s="35">
        <v>1</v>
      </c>
      <c r="E215" s="35">
        <v>104000</v>
      </c>
      <c r="F215" s="35">
        <f t="shared" si="13"/>
        <v>104000</v>
      </c>
    </row>
    <row r="216" spans="2:8" ht="16.2">
      <c r="B216" s="29">
        <v>11</v>
      </c>
      <c r="C216" s="26" t="s">
        <v>82</v>
      </c>
      <c r="D216" s="35">
        <v>1</v>
      </c>
      <c r="E216" s="35">
        <v>104000</v>
      </c>
      <c r="F216" s="35">
        <f t="shared" si="13"/>
        <v>104000</v>
      </c>
    </row>
    <row r="217" spans="2:8" ht="69">
      <c r="B217" s="29">
        <v>12</v>
      </c>
      <c r="C217" s="26" t="s">
        <v>103</v>
      </c>
      <c r="D217" s="35">
        <v>1</v>
      </c>
      <c r="E217" s="35">
        <v>104000</v>
      </c>
      <c r="F217" s="35">
        <f t="shared" si="13"/>
        <v>104000</v>
      </c>
    </row>
    <row r="218" spans="2:8" ht="16.2">
      <c r="B218" s="29">
        <v>13</v>
      </c>
      <c r="C218" s="26" t="s">
        <v>104</v>
      </c>
      <c r="D218" s="35">
        <v>1</v>
      </c>
      <c r="E218" s="35">
        <v>104000</v>
      </c>
      <c r="F218" s="35">
        <f t="shared" si="13"/>
        <v>104000</v>
      </c>
    </row>
    <row r="219" spans="2:8" ht="16.2">
      <c r="B219" s="76"/>
      <c r="C219" s="77" t="s">
        <v>27</v>
      </c>
      <c r="D219" s="77">
        <f>SUM(D206:D218)</f>
        <v>13</v>
      </c>
      <c r="E219" s="76"/>
      <c r="F219" s="76">
        <f>SUM(F206:F218)</f>
        <v>1404000</v>
      </c>
    </row>
    <row r="222" spans="2:8" ht="76.8" customHeight="1">
      <c r="B222" s="140" t="s">
        <v>105</v>
      </c>
      <c r="C222" s="140"/>
      <c r="D222" s="140"/>
      <c r="E222" s="140"/>
      <c r="F222" s="140"/>
      <c r="G222" s="31"/>
      <c r="H222" s="31"/>
    </row>
    <row r="223" spans="2:8" ht="55.2">
      <c r="B223" s="43" t="s">
        <v>52</v>
      </c>
      <c r="C223" s="17" t="s">
        <v>19</v>
      </c>
      <c r="D223" s="17" t="s">
        <v>20</v>
      </c>
      <c r="E223" s="17" t="s">
        <v>21</v>
      </c>
      <c r="F223" s="17" t="s">
        <v>6</v>
      </c>
    </row>
    <row r="224" spans="2:8" ht="16.2">
      <c r="B224" s="29">
        <v>1</v>
      </c>
      <c r="C224" s="29" t="s">
        <v>7</v>
      </c>
      <c r="D224" s="32">
        <v>1</v>
      </c>
      <c r="E224" s="28">
        <v>180000</v>
      </c>
      <c r="F224" s="78">
        <f>D224*E224</f>
        <v>180000</v>
      </c>
    </row>
    <row r="225" spans="2:6" ht="64.8">
      <c r="B225" s="29">
        <v>2</v>
      </c>
      <c r="C225" s="79" t="s">
        <v>106</v>
      </c>
      <c r="D225" s="32">
        <v>1</v>
      </c>
      <c r="E225" s="28">
        <v>120000</v>
      </c>
      <c r="F225" s="78">
        <f t="shared" ref="F225:F241" si="14">D225*E225</f>
        <v>120000</v>
      </c>
    </row>
    <row r="226" spans="2:6" ht="16.2">
      <c r="B226" s="29">
        <v>3</v>
      </c>
      <c r="C226" s="29" t="s">
        <v>8</v>
      </c>
      <c r="D226" s="32">
        <v>1</v>
      </c>
      <c r="E226" s="28">
        <v>140000</v>
      </c>
      <c r="F226" s="78">
        <f t="shared" si="14"/>
        <v>140000</v>
      </c>
    </row>
    <row r="227" spans="2:6" ht="16.2">
      <c r="B227" s="29">
        <v>4</v>
      </c>
      <c r="C227" s="29" t="s">
        <v>11</v>
      </c>
      <c r="D227" s="32">
        <v>1.1200000000000001</v>
      </c>
      <c r="E227" s="28">
        <v>120000</v>
      </c>
      <c r="F227" s="78">
        <f t="shared" si="14"/>
        <v>134400</v>
      </c>
    </row>
    <row r="228" spans="2:6" ht="16.2">
      <c r="B228" s="29">
        <v>5</v>
      </c>
      <c r="C228" s="29" t="s">
        <v>11</v>
      </c>
      <c r="D228" s="32">
        <v>3.36</v>
      </c>
      <c r="E228" s="28">
        <v>120000</v>
      </c>
      <c r="F228" s="78">
        <f t="shared" si="14"/>
        <v>403200</v>
      </c>
    </row>
    <row r="229" spans="2:6" ht="32.4">
      <c r="B229" s="29">
        <v>6</v>
      </c>
      <c r="C229" s="29" t="s">
        <v>107</v>
      </c>
      <c r="D229" s="32">
        <v>1</v>
      </c>
      <c r="E229" s="28">
        <v>104000</v>
      </c>
      <c r="F229" s="78">
        <f t="shared" si="14"/>
        <v>104000</v>
      </c>
    </row>
    <row r="230" spans="2:6" ht="32.4">
      <c r="B230" s="29">
        <v>7</v>
      </c>
      <c r="C230" s="29" t="s">
        <v>12</v>
      </c>
      <c r="D230" s="32">
        <v>4</v>
      </c>
      <c r="E230" s="28">
        <v>110000</v>
      </c>
      <c r="F230" s="78">
        <f t="shared" si="14"/>
        <v>440000</v>
      </c>
    </row>
    <row r="231" spans="2:6" ht="32.4">
      <c r="B231" s="29">
        <v>8</v>
      </c>
      <c r="C231" s="29" t="s">
        <v>108</v>
      </c>
      <c r="D231" s="32">
        <v>1</v>
      </c>
      <c r="E231" s="28">
        <v>104000</v>
      </c>
      <c r="F231" s="78">
        <f t="shared" si="14"/>
        <v>104000</v>
      </c>
    </row>
    <row r="232" spans="2:6" ht="16.2">
      <c r="B232" s="29">
        <v>9</v>
      </c>
      <c r="C232" s="29" t="s">
        <v>93</v>
      </c>
      <c r="D232" s="32">
        <v>1</v>
      </c>
      <c r="E232" s="28">
        <v>104000</v>
      </c>
      <c r="F232" s="78">
        <f t="shared" si="14"/>
        <v>104000</v>
      </c>
    </row>
    <row r="233" spans="2:6" ht="16.2">
      <c r="B233" s="29">
        <v>10</v>
      </c>
      <c r="C233" s="29" t="s">
        <v>15</v>
      </c>
      <c r="D233" s="32">
        <v>1</v>
      </c>
      <c r="E233" s="28">
        <v>115000</v>
      </c>
      <c r="F233" s="78">
        <f t="shared" si="14"/>
        <v>115000</v>
      </c>
    </row>
    <row r="234" spans="2:6" ht="16.2">
      <c r="B234" s="29">
        <v>11</v>
      </c>
      <c r="C234" s="29" t="s">
        <v>109</v>
      </c>
      <c r="D234" s="32">
        <v>1</v>
      </c>
      <c r="E234" s="28">
        <v>110000</v>
      </c>
      <c r="F234" s="78">
        <f t="shared" si="14"/>
        <v>110000</v>
      </c>
    </row>
    <row r="235" spans="2:6" ht="16.2">
      <c r="B235" s="29">
        <v>12</v>
      </c>
      <c r="C235" s="29" t="s">
        <v>13</v>
      </c>
      <c r="D235" s="32">
        <v>1</v>
      </c>
      <c r="E235" s="28">
        <v>110000</v>
      </c>
      <c r="F235" s="78">
        <f t="shared" si="14"/>
        <v>110000</v>
      </c>
    </row>
    <row r="236" spans="2:6" ht="32.4">
      <c r="B236" s="29">
        <v>13</v>
      </c>
      <c r="C236" s="29" t="s">
        <v>14</v>
      </c>
      <c r="D236" s="32">
        <v>1</v>
      </c>
      <c r="E236" s="28">
        <v>104000</v>
      </c>
      <c r="F236" s="78">
        <f t="shared" si="14"/>
        <v>104000</v>
      </c>
    </row>
    <row r="237" spans="2:6" ht="16.2">
      <c r="B237" s="29">
        <v>14</v>
      </c>
      <c r="C237" s="29" t="s">
        <v>89</v>
      </c>
      <c r="D237" s="32">
        <v>1</v>
      </c>
      <c r="E237" s="28">
        <v>104000</v>
      </c>
      <c r="F237" s="78">
        <f t="shared" si="14"/>
        <v>104000</v>
      </c>
    </row>
    <row r="238" spans="2:6" ht="16.2">
      <c r="B238" s="29">
        <v>15</v>
      </c>
      <c r="C238" s="29" t="s">
        <v>94</v>
      </c>
      <c r="D238" s="32">
        <v>1</v>
      </c>
      <c r="E238" s="28">
        <v>104000</v>
      </c>
      <c r="F238" s="78">
        <f t="shared" si="14"/>
        <v>104000</v>
      </c>
    </row>
    <row r="239" spans="2:6" ht="16.2">
      <c r="B239" s="29">
        <v>16</v>
      </c>
      <c r="C239" s="29" t="s">
        <v>9</v>
      </c>
      <c r="D239" s="32">
        <v>1</v>
      </c>
      <c r="E239" s="28">
        <v>104000</v>
      </c>
      <c r="F239" s="78">
        <f t="shared" si="14"/>
        <v>104000</v>
      </c>
    </row>
    <row r="240" spans="2:6" ht="32.4">
      <c r="B240" s="29">
        <v>17</v>
      </c>
      <c r="C240" s="29" t="s">
        <v>110</v>
      </c>
      <c r="D240" s="32">
        <v>1</v>
      </c>
      <c r="E240" s="28">
        <v>104000</v>
      </c>
      <c r="F240" s="78">
        <f t="shared" si="14"/>
        <v>104000</v>
      </c>
    </row>
    <row r="241" spans="2:6" ht="16.2">
      <c r="B241" s="29">
        <v>18</v>
      </c>
      <c r="C241" s="29" t="s">
        <v>47</v>
      </c>
      <c r="D241" s="32">
        <v>1</v>
      </c>
      <c r="E241" s="28">
        <v>104000</v>
      </c>
      <c r="F241" s="78">
        <f t="shared" si="14"/>
        <v>104000</v>
      </c>
    </row>
    <row r="242" spans="2:6" ht="16.2">
      <c r="B242" s="80"/>
      <c r="C242" s="81" t="s">
        <v>27</v>
      </c>
      <c r="D242" s="77">
        <f>SUM(D224:D241)</f>
        <v>23.48</v>
      </c>
      <c r="E242" s="82"/>
      <c r="F242" s="83">
        <f>SUM(F224:F241)</f>
        <v>2688600</v>
      </c>
    </row>
    <row r="245" spans="2:6">
      <c r="B245" s="129" t="s">
        <v>111</v>
      </c>
      <c r="C245" s="129"/>
      <c r="D245" s="129"/>
      <c r="E245" s="129"/>
      <c r="F245" s="129"/>
    </row>
    <row r="246" spans="2:6">
      <c r="B246" s="129"/>
      <c r="C246" s="129"/>
      <c r="D246" s="129"/>
      <c r="E246" s="129"/>
      <c r="F246" s="129"/>
    </row>
    <row r="247" spans="2:6">
      <c r="B247" s="119"/>
      <c r="C247" s="119"/>
      <c r="D247" s="119"/>
      <c r="E247" s="119"/>
      <c r="F247" s="119"/>
    </row>
    <row r="248" spans="2:6" ht="55.2">
      <c r="B248" s="43" t="s">
        <v>52</v>
      </c>
      <c r="C248" s="17" t="s">
        <v>19</v>
      </c>
      <c r="D248" s="17" t="s">
        <v>20</v>
      </c>
      <c r="E248" s="17" t="s">
        <v>21</v>
      </c>
      <c r="F248" s="17" t="s">
        <v>6</v>
      </c>
    </row>
    <row r="249" spans="2:6" ht="16.2">
      <c r="B249" s="29">
        <v>1</v>
      </c>
      <c r="C249" s="26" t="s">
        <v>7</v>
      </c>
      <c r="D249" s="28">
        <v>1</v>
      </c>
      <c r="E249" s="28">
        <v>210000</v>
      </c>
      <c r="F249" s="28">
        <f>D249*E249</f>
        <v>210000</v>
      </c>
    </row>
    <row r="250" spans="2:6" ht="41.4">
      <c r="B250" s="29">
        <v>2</v>
      </c>
      <c r="C250" s="26" t="s">
        <v>112</v>
      </c>
      <c r="D250" s="28">
        <v>1</v>
      </c>
      <c r="E250" s="28">
        <v>104000</v>
      </c>
      <c r="F250" s="28">
        <f t="shared" ref="F250:F267" si="15">D250*E250</f>
        <v>104000</v>
      </c>
    </row>
    <row r="251" spans="2:6" ht="16.2">
      <c r="B251" s="29">
        <v>3</v>
      </c>
      <c r="C251" s="26" t="s">
        <v>40</v>
      </c>
      <c r="D251" s="28">
        <v>1</v>
      </c>
      <c r="E251" s="28">
        <v>104000</v>
      </c>
      <c r="F251" s="28">
        <f t="shared" si="15"/>
        <v>104000</v>
      </c>
    </row>
    <row r="252" spans="2:6" ht="16.2">
      <c r="B252" s="29">
        <v>4</v>
      </c>
      <c r="C252" s="26" t="s">
        <v>113</v>
      </c>
      <c r="D252" s="28">
        <v>1</v>
      </c>
      <c r="E252" s="28">
        <v>104000</v>
      </c>
      <c r="F252" s="28">
        <f t="shared" si="15"/>
        <v>104000</v>
      </c>
    </row>
    <row r="253" spans="2:6" ht="16.2">
      <c r="B253" s="29">
        <v>5</v>
      </c>
      <c r="C253" s="26" t="s">
        <v>11</v>
      </c>
      <c r="D253" s="28">
        <v>6.72</v>
      </c>
      <c r="E253" s="28">
        <v>120000</v>
      </c>
      <c r="F253" s="78">
        <f t="shared" si="15"/>
        <v>806400</v>
      </c>
    </row>
    <row r="254" spans="2:6" ht="16.2">
      <c r="B254" s="29">
        <v>6</v>
      </c>
      <c r="C254" s="26" t="s">
        <v>15</v>
      </c>
      <c r="D254" s="28">
        <v>1</v>
      </c>
      <c r="E254" s="28">
        <v>104000</v>
      </c>
      <c r="F254" s="28">
        <f t="shared" si="15"/>
        <v>104000</v>
      </c>
    </row>
    <row r="255" spans="2:6" ht="16.2">
      <c r="B255" s="29">
        <v>7</v>
      </c>
      <c r="C255" s="26" t="s">
        <v>9</v>
      </c>
      <c r="D255" s="28">
        <v>1</v>
      </c>
      <c r="E255" s="28">
        <v>104000</v>
      </c>
      <c r="F255" s="28">
        <f t="shared" si="15"/>
        <v>104000</v>
      </c>
    </row>
    <row r="256" spans="2:6" ht="16.2">
      <c r="B256" s="29">
        <v>8</v>
      </c>
      <c r="C256" s="26" t="s">
        <v>13</v>
      </c>
      <c r="D256" s="28">
        <v>2</v>
      </c>
      <c r="E256" s="28">
        <v>104000</v>
      </c>
      <c r="F256" s="28">
        <f t="shared" si="15"/>
        <v>208000</v>
      </c>
    </row>
    <row r="257" spans="2:6" ht="27.6">
      <c r="B257" s="29">
        <v>9</v>
      </c>
      <c r="C257" s="26" t="s">
        <v>14</v>
      </c>
      <c r="D257" s="28">
        <v>2</v>
      </c>
      <c r="E257" s="28">
        <v>104000</v>
      </c>
      <c r="F257" s="28">
        <f t="shared" si="15"/>
        <v>208000</v>
      </c>
    </row>
    <row r="258" spans="2:6" ht="27.6">
      <c r="B258" s="29">
        <v>10</v>
      </c>
      <c r="C258" s="26" t="s">
        <v>114</v>
      </c>
      <c r="D258" s="28">
        <v>1</v>
      </c>
      <c r="E258" s="28">
        <v>104000</v>
      </c>
      <c r="F258" s="28">
        <f t="shared" si="15"/>
        <v>104000</v>
      </c>
    </row>
    <row r="259" spans="2:6" ht="27.6">
      <c r="B259" s="29">
        <v>11</v>
      </c>
      <c r="C259" s="26" t="s">
        <v>12</v>
      </c>
      <c r="D259" s="28">
        <v>6</v>
      </c>
      <c r="E259" s="28">
        <v>104000</v>
      </c>
      <c r="F259" s="28">
        <f t="shared" si="15"/>
        <v>624000</v>
      </c>
    </row>
    <row r="260" spans="2:6" ht="27.6">
      <c r="B260" s="29">
        <v>12</v>
      </c>
      <c r="C260" s="26" t="s">
        <v>115</v>
      </c>
      <c r="D260" s="28">
        <v>1</v>
      </c>
      <c r="E260" s="28">
        <v>104000</v>
      </c>
      <c r="F260" s="28">
        <f t="shared" si="15"/>
        <v>104000</v>
      </c>
    </row>
    <row r="261" spans="2:6" ht="16.2">
      <c r="B261" s="29">
        <v>13</v>
      </c>
      <c r="C261" s="26" t="s">
        <v>44</v>
      </c>
      <c r="D261" s="28">
        <v>1.5</v>
      </c>
      <c r="E261" s="28">
        <v>104000</v>
      </c>
      <c r="F261" s="28">
        <f t="shared" si="15"/>
        <v>156000</v>
      </c>
    </row>
    <row r="262" spans="2:6" ht="16.2">
      <c r="B262" s="29">
        <v>14</v>
      </c>
      <c r="C262" s="26" t="s">
        <v>25</v>
      </c>
      <c r="D262" s="28">
        <v>1</v>
      </c>
      <c r="E262" s="28">
        <v>104000</v>
      </c>
      <c r="F262" s="28">
        <f t="shared" si="15"/>
        <v>104000</v>
      </c>
    </row>
    <row r="263" spans="2:6" ht="16.2">
      <c r="B263" s="29">
        <v>15</v>
      </c>
      <c r="C263" s="26" t="s">
        <v>116</v>
      </c>
      <c r="D263" s="28">
        <v>0.5</v>
      </c>
      <c r="E263" s="28">
        <v>104000</v>
      </c>
      <c r="F263" s="28">
        <f t="shared" si="15"/>
        <v>52000</v>
      </c>
    </row>
    <row r="264" spans="2:6" ht="16.2">
      <c r="B264" s="29">
        <v>16</v>
      </c>
      <c r="C264" s="26" t="s">
        <v>117</v>
      </c>
      <c r="D264" s="28">
        <v>1</v>
      </c>
      <c r="E264" s="28">
        <v>104000</v>
      </c>
      <c r="F264" s="28">
        <f t="shared" si="15"/>
        <v>104000</v>
      </c>
    </row>
    <row r="265" spans="2:6" ht="16.2">
      <c r="B265" s="29">
        <v>17</v>
      </c>
      <c r="C265" s="26" t="s">
        <v>118</v>
      </c>
      <c r="D265" s="28">
        <v>0.7</v>
      </c>
      <c r="E265" s="28">
        <v>104000</v>
      </c>
      <c r="F265" s="28">
        <f t="shared" si="15"/>
        <v>72800</v>
      </c>
    </row>
    <row r="266" spans="2:6" ht="16.2">
      <c r="B266" s="29">
        <v>18</v>
      </c>
      <c r="C266" s="26" t="s">
        <v>94</v>
      </c>
      <c r="D266" s="28">
        <v>1</v>
      </c>
      <c r="E266" s="28">
        <v>104000</v>
      </c>
      <c r="F266" s="28">
        <f t="shared" si="15"/>
        <v>104000</v>
      </c>
    </row>
    <row r="267" spans="2:6" ht="16.2">
      <c r="B267" s="29">
        <v>19</v>
      </c>
      <c r="C267" s="26" t="s">
        <v>47</v>
      </c>
      <c r="D267" s="28">
        <v>1</v>
      </c>
      <c r="E267" s="28">
        <v>104000</v>
      </c>
      <c r="F267" s="28">
        <f t="shared" si="15"/>
        <v>104000</v>
      </c>
    </row>
    <row r="268" spans="2:6" ht="16.2">
      <c r="B268" s="142" t="s">
        <v>27</v>
      </c>
      <c r="C268" s="143"/>
      <c r="D268" s="84">
        <f>SUM(D249:D267)</f>
        <v>31.419999999999998</v>
      </c>
      <c r="E268" s="82"/>
      <c r="F268" s="83">
        <f>SUM(F249:F267)</f>
        <v>3481200</v>
      </c>
    </row>
    <row r="272" spans="2:6">
      <c r="B272" s="129" t="s">
        <v>119</v>
      </c>
      <c r="C272" s="129"/>
      <c r="D272" s="129"/>
      <c r="E272" s="129"/>
      <c r="F272" s="129"/>
    </row>
    <row r="273" spans="2:6">
      <c r="B273" s="129"/>
      <c r="C273" s="129"/>
      <c r="D273" s="129"/>
      <c r="E273" s="129"/>
      <c r="F273" s="129"/>
    </row>
    <row r="274" spans="2:6">
      <c r="B274" s="129"/>
      <c r="C274" s="129"/>
      <c r="D274" s="129"/>
      <c r="E274" s="129"/>
      <c r="F274" s="129"/>
    </row>
    <row r="275" spans="2:6">
      <c r="B275" s="119"/>
      <c r="C275" s="119"/>
      <c r="D275" s="119"/>
      <c r="E275" s="119"/>
      <c r="F275" s="119"/>
    </row>
    <row r="276" spans="2:6" ht="55.2">
      <c r="B276" s="85" t="s">
        <v>52</v>
      </c>
      <c r="C276" s="86" t="s">
        <v>120</v>
      </c>
      <c r="D276" s="86" t="s">
        <v>121</v>
      </c>
      <c r="E276" s="86" t="s">
        <v>122</v>
      </c>
      <c r="F276" s="87" t="s">
        <v>6</v>
      </c>
    </row>
    <row r="277" spans="2:6" ht="16.2">
      <c r="B277" s="28">
        <v>1</v>
      </c>
      <c r="C277" s="29" t="s">
        <v>7</v>
      </c>
      <c r="D277" s="28">
        <v>1</v>
      </c>
      <c r="E277" s="28">
        <v>150000</v>
      </c>
      <c r="F277" s="28">
        <f>D277*E277</f>
        <v>150000</v>
      </c>
    </row>
    <row r="278" spans="2:6" ht="16.2">
      <c r="B278" s="28">
        <v>2</v>
      </c>
      <c r="C278" s="29" t="s">
        <v>8</v>
      </c>
      <c r="D278" s="28">
        <v>1</v>
      </c>
      <c r="E278" s="28">
        <v>104000</v>
      </c>
      <c r="F278" s="28">
        <f t="shared" ref="F278:F286" si="16">D278*E278</f>
        <v>104000</v>
      </c>
    </row>
    <row r="279" spans="2:6" ht="16.2">
      <c r="B279" s="28">
        <v>3</v>
      </c>
      <c r="C279" s="29" t="s">
        <v>104</v>
      </c>
      <c r="D279" s="28">
        <v>1</v>
      </c>
      <c r="E279" s="28">
        <v>104000</v>
      </c>
      <c r="F279" s="28">
        <f t="shared" si="16"/>
        <v>104000</v>
      </c>
    </row>
    <row r="280" spans="2:6" ht="16.2">
      <c r="B280" s="28">
        <v>4</v>
      </c>
      <c r="C280" s="29" t="s">
        <v>123</v>
      </c>
      <c r="D280" s="28">
        <v>1</v>
      </c>
      <c r="E280" s="28">
        <v>104000</v>
      </c>
      <c r="F280" s="28">
        <f t="shared" si="16"/>
        <v>104000</v>
      </c>
    </row>
    <row r="281" spans="2:6" ht="16.2">
      <c r="B281" s="28">
        <v>5</v>
      </c>
      <c r="C281" s="29" t="s">
        <v>35</v>
      </c>
      <c r="D281" s="28">
        <v>1</v>
      </c>
      <c r="E281" s="28">
        <v>104000</v>
      </c>
      <c r="F281" s="28">
        <f t="shared" si="16"/>
        <v>104000</v>
      </c>
    </row>
    <row r="282" spans="2:6" ht="16.2">
      <c r="B282" s="28">
        <v>6</v>
      </c>
      <c r="C282" s="29" t="s">
        <v>124</v>
      </c>
      <c r="D282" s="28">
        <v>1</v>
      </c>
      <c r="E282" s="28">
        <v>104000</v>
      </c>
      <c r="F282" s="28">
        <f t="shared" si="16"/>
        <v>104000</v>
      </c>
    </row>
    <row r="283" spans="2:6" ht="16.2">
      <c r="B283" s="28">
        <v>7</v>
      </c>
      <c r="C283" s="29" t="s">
        <v>15</v>
      </c>
      <c r="D283" s="28">
        <v>1</v>
      </c>
      <c r="E283" s="28">
        <v>104000</v>
      </c>
      <c r="F283" s="28">
        <f t="shared" si="16"/>
        <v>104000</v>
      </c>
    </row>
    <row r="284" spans="2:6" ht="16.2">
      <c r="B284" s="28">
        <v>8</v>
      </c>
      <c r="C284" s="29" t="s">
        <v>30</v>
      </c>
      <c r="D284" s="28">
        <v>2.5</v>
      </c>
      <c r="E284" s="28">
        <v>104000</v>
      </c>
      <c r="F284" s="28">
        <f t="shared" si="16"/>
        <v>260000</v>
      </c>
    </row>
    <row r="285" spans="2:6" ht="16.2">
      <c r="B285" s="28">
        <v>9</v>
      </c>
      <c r="C285" s="29" t="s">
        <v>125</v>
      </c>
      <c r="D285" s="28">
        <v>1</v>
      </c>
      <c r="E285" s="28">
        <v>104000</v>
      </c>
      <c r="F285" s="28">
        <f t="shared" si="16"/>
        <v>104000</v>
      </c>
    </row>
    <row r="286" spans="2:6" ht="16.2">
      <c r="B286" s="28">
        <v>10</v>
      </c>
      <c r="C286" s="29" t="s">
        <v>26</v>
      </c>
      <c r="D286" s="28">
        <v>1</v>
      </c>
      <c r="E286" s="28">
        <v>104000</v>
      </c>
      <c r="F286" s="28">
        <f t="shared" si="16"/>
        <v>104000</v>
      </c>
    </row>
    <row r="287" spans="2:6" ht="16.2">
      <c r="B287" s="6"/>
      <c r="C287" s="88" t="s">
        <v>27</v>
      </c>
      <c r="D287" s="32">
        <f>SUM(D277:D286)</f>
        <v>11.5</v>
      </c>
      <c r="E287" s="89"/>
      <c r="F287" s="89">
        <f>SUM(F277:F286)</f>
        <v>1242000</v>
      </c>
    </row>
    <row r="291" spans="2:8" ht="78.599999999999994" customHeight="1">
      <c r="B291" s="140" t="s">
        <v>126</v>
      </c>
      <c r="C291" s="140"/>
      <c r="D291" s="140"/>
      <c r="E291" s="140"/>
      <c r="F291" s="140"/>
      <c r="G291" s="31"/>
      <c r="H291" s="31"/>
    </row>
    <row r="292" spans="2:8" ht="55.2">
      <c r="B292" s="85" t="s">
        <v>52</v>
      </c>
      <c r="C292" s="86" t="s">
        <v>120</v>
      </c>
      <c r="D292" s="86" t="s">
        <v>121</v>
      </c>
      <c r="E292" s="86" t="s">
        <v>122</v>
      </c>
      <c r="F292" s="87" t="s">
        <v>6</v>
      </c>
    </row>
    <row r="293" spans="2:8" ht="16.2">
      <c r="B293" s="29">
        <v>1</v>
      </c>
      <c r="C293" s="29" t="s">
        <v>7</v>
      </c>
      <c r="D293" s="28">
        <v>1</v>
      </c>
      <c r="E293" s="28">
        <v>150000</v>
      </c>
      <c r="F293" s="35">
        <f>E293*D293</f>
        <v>150000</v>
      </c>
    </row>
    <row r="294" spans="2:8" ht="16.2">
      <c r="B294" s="29">
        <v>2</v>
      </c>
      <c r="C294" s="29" t="s">
        <v>8</v>
      </c>
      <c r="D294" s="28">
        <v>1</v>
      </c>
      <c r="E294" s="28">
        <v>104000</v>
      </c>
      <c r="F294" s="35">
        <f>E294*D294</f>
        <v>104000</v>
      </c>
    </row>
    <row r="295" spans="2:8" ht="16.2">
      <c r="B295" s="29">
        <v>3</v>
      </c>
      <c r="C295" s="29" t="s">
        <v>127</v>
      </c>
      <c r="D295" s="28">
        <v>1</v>
      </c>
      <c r="E295" s="28">
        <v>104000</v>
      </c>
      <c r="F295" s="35">
        <f>E295*D295</f>
        <v>104000</v>
      </c>
    </row>
    <row r="296" spans="2:8" ht="16.2">
      <c r="B296" s="29">
        <v>4</v>
      </c>
      <c r="C296" s="29" t="s">
        <v>24</v>
      </c>
      <c r="D296" s="90" t="s">
        <v>128</v>
      </c>
      <c r="E296" s="28">
        <v>104000</v>
      </c>
      <c r="F296" s="91">
        <f>E296*D296</f>
        <v>1019200.0000000001</v>
      </c>
    </row>
    <row r="297" spans="2:8" ht="16.2">
      <c r="B297" s="29">
        <v>5</v>
      </c>
      <c r="C297" s="29" t="s">
        <v>15</v>
      </c>
      <c r="D297" s="28">
        <v>1</v>
      </c>
      <c r="E297" s="28">
        <v>104000</v>
      </c>
      <c r="F297" s="35">
        <f t="shared" ref="F297:F299" si="17">E297*D297</f>
        <v>104000</v>
      </c>
    </row>
    <row r="298" spans="2:8" ht="16.2">
      <c r="B298" s="29">
        <v>6</v>
      </c>
      <c r="C298" s="29" t="s">
        <v>25</v>
      </c>
      <c r="D298" s="28">
        <v>1</v>
      </c>
      <c r="E298" s="28">
        <v>104000</v>
      </c>
      <c r="F298" s="35">
        <f t="shared" si="17"/>
        <v>104000</v>
      </c>
    </row>
    <row r="299" spans="2:8" ht="16.2">
      <c r="B299" s="29">
        <v>7</v>
      </c>
      <c r="C299" s="29" t="s">
        <v>26</v>
      </c>
      <c r="D299" s="28">
        <v>1</v>
      </c>
      <c r="E299" s="28">
        <v>104000</v>
      </c>
      <c r="F299" s="35">
        <f t="shared" si="17"/>
        <v>104000</v>
      </c>
    </row>
    <row r="300" spans="2:8" ht="16.2">
      <c r="B300" s="92"/>
      <c r="C300" s="93" t="s">
        <v>27</v>
      </c>
      <c r="D300" s="94" t="s">
        <v>129</v>
      </c>
      <c r="E300" s="95"/>
      <c r="F300" s="35">
        <f>SUM(F293:F299)</f>
        <v>1689200</v>
      </c>
    </row>
    <row r="304" spans="2:8" ht="65.400000000000006" customHeight="1">
      <c r="B304" s="141" t="s">
        <v>130</v>
      </c>
      <c r="C304" s="141"/>
      <c r="D304" s="141"/>
      <c r="E304" s="141"/>
      <c r="F304" s="141"/>
    </row>
    <row r="306" spans="2:6" ht="55.2">
      <c r="B306" s="96" t="s">
        <v>52</v>
      </c>
      <c r="C306" s="86" t="s">
        <v>120</v>
      </c>
      <c r="D306" s="86" t="s">
        <v>121</v>
      </c>
      <c r="E306" s="86" t="s">
        <v>122</v>
      </c>
      <c r="F306" s="87" t="s">
        <v>6</v>
      </c>
    </row>
    <row r="307" spans="2:6" ht="16.2">
      <c r="B307" s="29">
        <v>1</v>
      </c>
      <c r="C307" s="29" t="s">
        <v>7</v>
      </c>
      <c r="D307" s="28">
        <v>1</v>
      </c>
      <c r="E307" s="28">
        <v>150000</v>
      </c>
      <c r="F307" s="28">
        <f>D307*E307</f>
        <v>150000</v>
      </c>
    </row>
    <row r="308" spans="2:6" ht="16.2">
      <c r="B308" s="29">
        <v>2</v>
      </c>
      <c r="C308" s="29" t="s">
        <v>11</v>
      </c>
      <c r="D308" s="28">
        <v>0.56000000000000005</v>
      </c>
      <c r="E308" s="28">
        <v>110000</v>
      </c>
      <c r="F308" s="28">
        <f t="shared" ref="F308:F320" si="18">D308*E308</f>
        <v>61600.000000000007</v>
      </c>
    </row>
    <row r="309" spans="2:6" ht="16.2">
      <c r="B309" s="29">
        <v>3</v>
      </c>
      <c r="C309" s="29" t="s">
        <v>11</v>
      </c>
      <c r="D309" s="28">
        <v>0.56000000000000005</v>
      </c>
      <c r="E309" s="28">
        <v>110000</v>
      </c>
      <c r="F309" s="28">
        <f t="shared" si="18"/>
        <v>61600.000000000007</v>
      </c>
    </row>
    <row r="310" spans="2:6" ht="16.2">
      <c r="B310" s="29">
        <v>4</v>
      </c>
      <c r="C310" s="29" t="s">
        <v>11</v>
      </c>
      <c r="D310" s="28">
        <v>1.1200000000000001</v>
      </c>
      <c r="E310" s="28">
        <v>110000</v>
      </c>
      <c r="F310" s="28">
        <f t="shared" si="18"/>
        <v>123200.00000000001</v>
      </c>
    </row>
    <row r="311" spans="2:6" ht="16.2">
      <c r="B311" s="29">
        <v>5</v>
      </c>
      <c r="C311" s="29" t="s">
        <v>8</v>
      </c>
      <c r="D311" s="28">
        <v>1</v>
      </c>
      <c r="E311" s="28">
        <v>110000</v>
      </c>
      <c r="F311" s="28">
        <f t="shared" si="18"/>
        <v>110000</v>
      </c>
    </row>
    <row r="312" spans="2:6" ht="16.2">
      <c r="B312" s="29">
        <v>6</v>
      </c>
      <c r="C312" s="29" t="s">
        <v>131</v>
      </c>
      <c r="D312" s="28">
        <v>0.5</v>
      </c>
      <c r="E312" s="28">
        <v>104000</v>
      </c>
      <c r="F312" s="28">
        <f t="shared" si="18"/>
        <v>52000</v>
      </c>
    </row>
    <row r="313" spans="2:6" ht="32.4">
      <c r="B313" s="29">
        <v>7</v>
      </c>
      <c r="C313" s="29" t="s">
        <v>12</v>
      </c>
      <c r="D313" s="28">
        <v>1</v>
      </c>
      <c r="E313" s="28">
        <v>110000</v>
      </c>
      <c r="F313" s="28">
        <f t="shared" si="18"/>
        <v>110000</v>
      </c>
    </row>
    <row r="314" spans="2:6" ht="32.4">
      <c r="B314" s="29">
        <v>8</v>
      </c>
      <c r="C314" s="29" t="s">
        <v>12</v>
      </c>
      <c r="D314" s="28">
        <v>1</v>
      </c>
      <c r="E314" s="28">
        <v>110000</v>
      </c>
      <c r="F314" s="28">
        <f t="shared" si="18"/>
        <v>110000</v>
      </c>
    </row>
    <row r="315" spans="2:6" ht="16.2">
      <c r="B315" s="29">
        <v>9</v>
      </c>
      <c r="C315" s="29" t="s">
        <v>13</v>
      </c>
      <c r="D315" s="28">
        <v>1</v>
      </c>
      <c r="E315" s="28">
        <v>104000</v>
      </c>
      <c r="F315" s="28">
        <f t="shared" si="18"/>
        <v>104000</v>
      </c>
    </row>
    <row r="316" spans="2:6" ht="32.4">
      <c r="B316" s="29">
        <v>10</v>
      </c>
      <c r="C316" s="29" t="s">
        <v>14</v>
      </c>
      <c r="D316" s="28">
        <v>0.5</v>
      </c>
      <c r="E316" s="28">
        <v>104000</v>
      </c>
      <c r="F316" s="28">
        <f t="shared" si="18"/>
        <v>52000</v>
      </c>
    </row>
    <row r="317" spans="2:6" ht="16.2">
      <c r="B317" s="29">
        <v>11</v>
      </c>
      <c r="C317" s="29" t="s">
        <v>132</v>
      </c>
      <c r="D317" s="28">
        <v>0.5</v>
      </c>
      <c r="E317" s="28">
        <v>104000</v>
      </c>
      <c r="F317" s="28">
        <f t="shared" si="18"/>
        <v>52000</v>
      </c>
    </row>
    <row r="318" spans="2:6" ht="16.2">
      <c r="B318" s="29">
        <v>12</v>
      </c>
      <c r="C318" s="29" t="s">
        <v>9</v>
      </c>
      <c r="D318" s="28">
        <v>0.5</v>
      </c>
      <c r="E318" s="28">
        <v>104000</v>
      </c>
      <c r="F318" s="28">
        <f t="shared" si="18"/>
        <v>52000</v>
      </c>
    </row>
    <row r="319" spans="2:6" ht="16.2">
      <c r="B319" s="29">
        <v>13</v>
      </c>
      <c r="C319" s="34" t="s">
        <v>15</v>
      </c>
      <c r="D319" s="32">
        <v>0.5</v>
      </c>
      <c r="E319" s="28">
        <v>104000</v>
      </c>
      <c r="F319" s="28">
        <f t="shared" si="18"/>
        <v>52000</v>
      </c>
    </row>
    <row r="320" spans="2:6" ht="16.2">
      <c r="B320" s="29">
        <v>14</v>
      </c>
      <c r="C320" s="34" t="s">
        <v>26</v>
      </c>
      <c r="D320" s="32">
        <v>0.5</v>
      </c>
      <c r="E320" s="28">
        <v>104000</v>
      </c>
      <c r="F320" s="28">
        <f t="shared" si="18"/>
        <v>52000</v>
      </c>
    </row>
    <row r="321" spans="2:7" ht="16.2">
      <c r="B321" s="92"/>
      <c r="C321" s="93" t="s">
        <v>27</v>
      </c>
      <c r="D321" s="94" t="s">
        <v>129</v>
      </c>
      <c r="E321" s="95"/>
      <c r="F321" s="32">
        <f>SUM(F307:F320)</f>
        <v>1142400</v>
      </c>
    </row>
    <row r="325" spans="2:7" ht="50.4" customHeight="1">
      <c r="B325" s="141" t="s">
        <v>133</v>
      </c>
      <c r="C325" s="141"/>
      <c r="D325" s="141"/>
      <c r="E325" s="141"/>
      <c r="F325" s="141"/>
      <c r="G325" s="31"/>
    </row>
    <row r="326" spans="2:7" ht="50.4" customHeight="1">
      <c r="B326" s="96" t="s">
        <v>52</v>
      </c>
      <c r="C326" s="86" t="s">
        <v>120</v>
      </c>
      <c r="D326" s="86" t="s">
        <v>121</v>
      </c>
      <c r="E326" s="86" t="s">
        <v>122</v>
      </c>
      <c r="F326" s="87" t="s">
        <v>6</v>
      </c>
      <c r="G326" s="97"/>
    </row>
    <row r="327" spans="2:7" ht="16.2">
      <c r="B327" s="36">
        <v>1</v>
      </c>
      <c r="C327" s="98" t="s">
        <v>134</v>
      </c>
      <c r="D327" s="36">
        <v>1</v>
      </c>
      <c r="E327" s="36">
        <v>130000</v>
      </c>
      <c r="F327" s="98">
        <f>D327*E327</f>
        <v>130000</v>
      </c>
      <c r="G327" s="97"/>
    </row>
    <row r="328" spans="2:7" ht="16.2">
      <c r="B328" s="36">
        <v>2</v>
      </c>
      <c r="C328" s="98" t="s">
        <v>8</v>
      </c>
      <c r="D328" s="36">
        <v>1</v>
      </c>
      <c r="E328" s="36">
        <v>104000</v>
      </c>
      <c r="F328" s="98">
        <f t="shared" ref="F328:F333" si="19">D328*E328</f>
        <v>104000</v>
      </c>
      <c r="G328" s="97"/>
    </row>
    <row r="329" spans="2:7" ht="16.2">
      <c r="B329" s="36">
        <v>3</v>
      </c>
      <c r="C329" s="98" t="s">
        <v>11</v>
      </c>
      <c r="D329" s="36">
        <v>1.1200000000000001</v>
      </c>
      <c r="E329" s="36">
        <v>110000</v>
      </c>
      <c r="F329" s="98">
        <f t="shared" si="19"/>
        <v>123200.00000000001</v>
      </c>
      <c r="G329" s="97"/>
    </row>
    <row r="330" spans="2:7" ht="32.4">
      <c r="B330" s="36">
        <v>4</v>
      </c>
      <c r="C330" s="98" t="s">
        <v>12</v>
      </c>
      <c r="D330" s="36">
        <v>1</v>
      </c>
      <c r="E330" s="36">
        <v>110000</v>
      </c>
      <c r="F330" s="98">
        <f t="shared" si="19"/>
        <v>110000</v>
      </c>
      <c r="G330" s="97"/>
    </row>
    <row r="331" spans="2:7" ht="16.2">
      <c r="B331" s="36">
        <v>5</v>
      </c>
      <c r="C331" s="98" t="s">
        <v>13</v>
      </c>
      <c r="D331" s="36">
        <v>1</v>
      </c>
      <c r="E331" s="36">
        <v>104000</v>
      </c>
      <c r="F331" s="98">
        <f t="shared" si="19"/>
        <v>104000</v>
      </c>
      <c r="G331" s="97"/>
    </row>
    <row r="332" spans="2:7" ht="16.2">
      <c r="B332" s="36">
        <v>6</v>
      </c>
      <c r="C332" s="98" t="s">
        <v>89</v>
      </c>
      <c r="D332" s="36">
        <v>1</v>
      </c>
      <c r="E332" s="36">
        <v>104000</v>
      </c>
      <c r="F332" s="98">
        <f t="shared" si="19"/>
        <v>104000</v>
      </c>
      <c r="G332" s="97"/>
    </row>
    <row r="333" spans="2:7" ht="16.2">
      <c r="B333" s="36">
        <v>7</v>
      </c>
      <c r="C333" s="98" t="s">
        <v>26</v>
      </c>
      <c r="D333" s="36">
        <v>1</v>
      </c>
      <c r="E333" s="36">
        <v>104000</v>
      </c>
      <c r="F333" s="98">
        <f t="shared" si="19"/>
        <v>104000</v>
      </c>
      <c r="G333" s="97"/>
    </row>
    <row r="334" spans="2:7" ht="16.2">
      <c r="B334" s="36"/>
      <c r="C334" s="98" t="s">
        <v>27</v>
      </c>
      <c r="D334" s="99">
        <f>SUM(D327:D333)</f>
        <v>7.12</v>
      </c>
      <c r="E334" s="36"/>
      <c r="F334" s="36">
        <f>SUM(F327:F333)</f>
        <v>779200</v>
      </c>
      <c r="G334" s="97"/>
    </row>
    <row r="335" spans="2:7" ht="16.2">
      <c r="B335" s="100"/>
      <c r="C335" s="101"/>
      <c r="D335" s="102"/>
      <c r="E335" s="100"/>
      <c r="F335" s="100"/>
      <c r="G335" s="97"/>
    </row>
    <row r="336" spans="2:7" ht="16.2">
      <c r="B336" s="100"/>
      <c r="C336" s="101"/>
      <c r="D336" s="102"/>
      <c r="E336" s="100"/>
      <c r="F336" s="100"/>
      <c r="G336" s="97"/>
    </row>
    <row r="337" spans="2:7" ht="16.8" customHeight="1">
      <c r="B337" s="100"/>
      <c r="C337" s="101"/>
      <c r="D337" s="102"/>
      <c r="E337" s="100"/>
      <c r="F337" s="100"/>
      <c r="G337" s="97"/>
    </row>
    <row r="338" spans="2:7" ht="16.2">
      <c r="G338" s="97"/>
    </row>
    <row r="339" spans="2:7" ht="56.4" customHeight="1">
      <c r="B339" s="144" t="s">
        <v>135</v>
      </c>
      <c r="C339" s="144"/>
      <c r="D339" s="144"/>
      <c r="E339" s="144"/>
      <c r="F339" s="144"/>
      <c r="G339" s="97"/>
    </row>
    <row r="340" spans="2:7" ht="55.2">
      <c r="B340" s="96" t="s">
        <v>52</v>
      </c>
      <c r="C340" s="86" t="s">
        <v>120</v>
      </c>
      <c r="D340" s="86" t="s">
        <v>121</v>
      </c>
      <c r="E340" s="86" t="s">
        <v>122</v>
      </c>
      <c r="F340" s="87" t="s">
        <v>6</v>
      </c>
      <c r="G340" s="97"/>
    </row>
    <row r="341" spans="2:7" ht="16.2">
      <c r="B341" s="103">
        <v>1</v>
      </c>
      <c r="C341" s="64" t="s">
        <v>7</v>
      </c>
      <c r="D341" s="10">
        <v>1</v>
      </c>
      <c r="E341" s="104">
        <v>130000</v>
      </c>
      <c r="F341" s="35">
        <f>E341*D341</f>
        <v>130000</v>
      </c>
      <c r="G341" s="97"/>
    </row>
    <row r="342" spans="2:7" ht="16.2">
      <c r="B342" s="103">
        <v>2</v>
      </c>
      <c r="C342" s="64" t="s">
        <v>40</v>
      </c>
      <c r="D342" s="10">
        <v>0.5</v>
      </c>
      <c r="E342" s="104">
        <v>104000</v>
      </c>
      <c r="F342" s="35">
        <f t="shared" ref="F342:F349" si="20">E342*D342</f>
        <v>52000</v>
      </c>
      <c r="G342" s="97"/>
    </row>
    <row r="343" spans="2:7" ht="28.8">
      <c r="B343" s="103">
        <v>3</v>
      </c>
      <c r="C343" s="64" t="s">
        <v>136</v>
      </c>
      <c r="D343" s="10">
        <v>1</v>
      </c>
      <c r="E343" s="104">
        <v>110000</v>
      </c>
      <c r="F343" s="35">
        <f t="shared" si="20"/>
        <v>110000</v>
      </c>
      <c r="G343" s="97"/>
    </row>
    <row r="344" spans="2:7" ht="16.2">
      <c r="B344" s="103">
        <v>4</v>
      </c>
      <c r="C344" s="64" t="s">
        <v>13</v>
      </c>
      <c r="D344" s="10">
        <v>1</v>
      </c>
      <c r="E344" s="104">
        <v>104000</v>
      </c>
      <c r="F344" s="35">
        <f t="shared" si="20"/>
        <v>104000</v>
      </c>
      <c r="G344" s="97"/>
    </row>
    <row r="345" spans="2:7" ht="16.2">
      <c r="B345" s="103">
        <v>5</v>
      </c>
      <c r="C345" s="64" t="s">
        <v>11</v>
      </c>
      <c r="D345" s="10">
        <v>1.1200000000000001</v>
      </c>
      <c r="E345" s="104">
        <v>110000</v>
      </c>
      <c r="F345" s="35">
        <f t="shared" si="20"/>
        <v>123200.00000000001</v>
      </c>
      <c r="G345" s="97"/>
    </row>
    <row r="346" spans="2:7" ht="16.2">
      <c r="B346" s="103">
        <v>6</v>
      </c>
      <c r="C346" s="64" t="s">
        <v>137</v>
      </c>
      <c r="D346" s="10">
        <v>1</v>
      </c>
      <c r="E346" s="104">
        <v>104000</v>
      </c>
      <c r="F346" s="35">
        <f t="shared" si="20"/>
        <v>104000</v>
      </c>
      <c r="G346" s="97"/>
    </row>
    <row r="347" spans="2:7">
      <c r="B347" s="103">
        <v>7</v>
      </c>
      <c r="C347" s="64" t="s">
        <v>9</v>
      </c>
      <c r="D347" s="10">
        <v>1</v>
      </c>
      <c r="E347" s="104">
        <v>104000</v>
      </c>
      <c r="F347" s="35">
        <f t="shared" si="20"/>
        <v>104000</v>
      </c>
    </row>
    <row r="348" spans="2:7">
      <c r="B348" s="103">
        <v>8</v>
      </c>
      <c r="C348" s="64" t="s">
        <v>138</v>
      </c>
      <c r="D348" s="10">
        <v>1</v>
      </c>
      <c r="E348" s="104">
        <v>104000</v>
      </c>
      <c r="F348" s="35">
        <f t="shared" si="20"/>
        <v>104000</v>
      </c>
    </row>
    <row r="349" spans="2:7">
      <c r="B349" s="103">
        <v>9</v>
      </c>
      <c r="C349" s="64" t="s">
        <v>139</v>
      </c>
      <c r="D349" s="10">
        <v>1</v>
      </c>
      <c r="E349" s="104">
        <v>104000</v>
      </c>
      <c r="F349" s="35">
        <f t="shared" si="20"/>
        <v>104000</v>
      </c>
    </row>
    <row r="350" spans="2:7">
      <c r="B350" s="105"/>
      <c r="C350" s="44" t="s">
        <v>140</v>
      </c>
      <c r="D350" s="10">
        <f>SUM(D341:D349)</f>
        <v>8.620000000000001</v>
      </c>
      <c r="E350" s="106"/>
      <c r="F350" s="35">
        <f>SUM(F341:F349)</f>
        <v>935200</v>
      </c>
    </row>
    <row r="351" spans="2:7">
      <c r="B351" s="107"/>
      <c r="C351" s="108"/>
      <c r="D351" s="109"/>
      <c r="E351" s="110"/>
      <c r="F351" s="111"/>
    </row>
    <row r="352" spans="2:7">
      <c r="B352" s="107"/>
      <c r="C352" s="108"/>
      <c r="D352" s="109"/>
      <c r="E352" s="110"/>
      <c r="F352" s="111"/>
    </row>
    <row r="355" spans="2:8" ht="58.2" customHeight="1">
      <c r="B355" s="141" t="s">
        <v>141</v>
      </c>
      <c r="C355" s="141"/>
      <c r="D355" s="141"/>
      <c r="E355" s="141"/>
      <c r="F355" s="141"/>
      <c r="G355" s="31"/>
      <c r="H355" s="31"/>
    </row>
    <row r="356" spans="2:8" ht="55.2">
      <c r="B356" s="26" t="s">
        <v>18</v>
      </c>
      <c r="C356" s="26" t="s">
        <v>3</v>
      </c>
      <c r="D356" s="26" t="s">
        <v>4</v>
      </c>
      <c r="E356" s="26" t="s">
        <v>37</v>
      </c>
      <c r="F356" s="27" t="s">
        <v>6</v>
      </c>
      <c r="G356" s="112"/>
    </row>
    <row r="357" spans="2:8" ht="16.2">
      <c r="B357" s="29">
        <v>1</v>
      </c>
      <c r="C357" s="29" t="s">
        <v>7</v>
      </c>
      <c r="D357" s="32">
        <v>1</v>
      </c>
      <c r="E357" s="28">
        <v>130000</v>
      </c>
      <c r="F357" s="28">
        <v>130000</v>
      </c>
    </row>
    <row r="358" spans="2:8" ht="16.2">
      <c r="B358" s="29">
        <v>2</v>
      </c>
      <c r="C358" s="29" t="s">
        <v>8</v>
      </c>
      <c r="D358" s="32">
        <v>0.5</v>
      </c>
      <c r="E358" s="28">
        <v>104000</v>
      </c>
      <c r="F358" s="28">
        <f>D358*E358</f>
        <v>52000</v>
      </c>
    </row>
    <row r="359" spans="2:8" ht="16.2">
      <c r="B359" s="29">
        <v>3</v>
      </c>
      <c r="C359" s="29" t="s">
        <v>11</v>
      </c>
      <c r="D359" s="32">
        <v>1.1200000000000001</v>
      </c>
      <c r="E359" s="28">
        <v>110000</v>
      </c>
      <c r="F359" s="28">
        <f t="shared" ref="F359:F363" si="21">D359*E359</f>
        <v>123200.00000000001</v>
      </c>
    </row>
    <row r="360" spans="2:8" ht="32.4">
      <c r="B360" s="29">
        <v>4</v>
      </c>
      <c r="C360" s="29" t="s">
        <v>12</v>
      </c>
      <c r="D360" s="32">
        <v>1</v>
      </c>
      <c r="E360" s="28">
        <v>110000</v>
      </c>
      <c r="F360" s="28">
        <f t="shared" si="21"/>
        <v>110000</v>
      </c>
    </row>
    <row r="361" spans="2:8" ht="16.2">
      <c r="B361" s="29">
        <v>5</v>
      </c>
      <c r="C361" s="29" t="s">
        <v>13</v>
      </c>
      <c r="D361" s="32">
        <v>1</v>
      </c>
      <c r="E361" s="28">
        <v>104000</v>
      </c>
      <c r="F361" s="28">
        <f t="shared" si="21"/>
        <v>104000</v>
      </c>
    </row>
    <row r="362" spans="2:8" ht="16.2">
      <c r="B362" s="29">
        <v>6</v>
      </c>
      <c r="C362" s="29" t="s">
        <v>26</v>
      </c>
      <c r="D362" s="32">
        <v>0.5</v>
      </c>
      <c r="E362" s="28">
        <v>104000</v>
      </c>
      <c r="F362" s="28">
        <f t="shared" si="21"/>
        <v>52000</v>
      </c>
    </row>
    <row r="363" spans="2:8" ht="16.2">
      <c r="B363" s="29">
        <v>7</v>
      </c>
      <c r="C363" s="29" t="s">
        <v>15</v>
      </c>
      <c r="D363" s="32">
        <v>0.5</v>
      </c>
      <c r="E363" s="28">
        <v>104000</v>
      </c>
      <c r="F363" s="28">
        <f t="shared" si="21"/>
        <v>52000</v>
      </c>
    </row>
    <row r="364" spans="2:8" ht="16.2">
      <c r="B364" s="33"/>
      <c r="C364" s="34" t="s">
        <v>27</v>
      </c>
      <c r="D364" s="37">
        <f>SUM(D357:D363)</f>
        <v>5.62</v>
      </c>
      <c r="E364" s="38"/>
      <c r="F364" s="38">
        <f>SUM(F357:F363)</f>
        <v>623200</v>
      </c>
    </row>
  </sheetData>
  <mergeCells count="37">
    <mergeCell ref="B355:F355"/>
    <mergeCell ref="B268:C268"/>
    <mergeCell ref="B272:F275"/>
    <mergeCell ref="B291:F291"/>
    <mergeCell ref="B304:F304"/>
    <mergeCell ref="B325:F325"/>
    <mergeCell ref="B339:F339"/>
    <mergeCell ref="B245:F247"/>
    <mergeCell ref="B87:C87"/>
    <mergeCell ref="B93:F93"/>
    <mergeCell ref="B117:G117"/>
    <mergeCell ref="B132:F132"/>
    <mergeCell ref="B144:C144"/>
    <mergeCell ref="B149:F149"/>
    <mergeCell ref="B171:C171"/>
    <mergeCell ref="B176:F177"/>
    <mergeCell ref="B196:C196"/>
    <mergeCell ref="B202:F204"/>
    <mergeCell ref="B222:F222"/>
    <mergeCell ref="B79:F79"/>
    <mergeCell ref="B80:B81"/>
    <mergeCell ref="C80:C81"/>
    <mergeCell ref="D80:D81"/>
    <mergeCell ref="E80:E81"/>
    <mergeCell ref="F80:F81"/>
    <mergeCell ref="B54:F54"/>
    <mergeCell ref="B55:B56"/>
    <mergeCell ref="C55:C56"/>
    <mergeCell ref="D55:D56"/>
    <mergeCell ref="E55:E56"/>
    <mergeCell ref="F55:F56"/>
    <mergeCell ref="B48:C48"/>
    <mergeCell ref="B4:F4"/>
    <mergeCell ref="B18:D18"/>
    <mergeCell ref="F18:G18"/>
    <mergeCell ref="B20:F22"/>
    <mergeCell ref="B36:F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2024-11-21T10:10:35Z</dcterms:created>
  <dcterms:modified xsi:type="dcterms:W3CDTF">2024-11-29T11:24:22Z</dcterms:modified>
</cp:coreProperties>
</file>